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 " sheetId="1" r:id="rId1"/>
  </sheets>
  <definedNames>
    <definedName name="\0">' '!#REF!</definedName>
    <definedName name="\a">' '!#REF!</definedName>
    <definedName name="\c">' '!#REF!</definedName>
    <definedName name="\e">' '!#REF!</definedName>
    <definedName name="\g">' '!#REF!</definedName>
    <definedName name="\i">' '!#REF!</definedName>
    <definedName name="\j">' '!#REF!</definedName>
    <definedName name="\m">' '!#REF!</definedName>
    <definedName name="\p">' '!#REF!</definedName>
    <definedName name="\q">' '!#REF!</definedName>
    <definedName name="\r">' '!#REF!</definedName>
    <definedName name="\s">' '!#REF!</definedName>
    <definedName name="\t">' '!#REF!</definedName>
    <definedName name="\u">' '!#REF!</definedName>
    <definedName name="\w">' '!#REF!</definedName>
    <definedName name="\x">' '!#REF!</definedName>
    <definedName name="\z">' '!#REF!</definedName>
    <definedName name="_Fill" hidden="1">' '!#REF!</definedName>
    <definedName name="_MACRO">' '!#REF!</definedName>
    <definedName name="CELLPROTECT">' '!#REF!</definedName>
    <definedName name="IFISCAL">' '!$E$7</definedName>
    <definedName name="IINDIRECT">' '!$E$59</definedName>
    <definedName name="IINPUT">' '!#REF!</definedName>
    <definedName name="IJUST01">' '!$A$65</definedName>
    <definedName name="ISTART">' '!#REF!</definedName>
    <definedName name="ITITLE">' '!$A$24</definedName>
    <definedName name="ITITLE01">' '!$A$24</definedName>
    <definedName name="ITITLE02">' '!#REF!</definedName>
    <definedName name="ITITLE03">' '!#REF!</definedName>
    <definedName name="ITITLE04">' '!#REF!</definedName>
    <definedName name="ITITLES">' '!#REF!</definedName>
    <definedName name="MPRINT">' '!#REF!</definedName>
    <definedName name="PAGE01">' '!$A$1:$L$81</definedName>
    <definedName name="PAGE02">' '!#REF!</definedName>
    <definedName name="PAGE03">' '!#REF!</definedName>
    <definedName name="PAGE04">' '!#REF!</definedName>
    <definedName name="PCALLWYS">' '!#REF!</definedName>
    <definedName name="_xlnm.Print_Area" localSheetId="0">' '!$A$1:$K$331</definedName>
    <definedName name="_xlnm.Print_Area">' '!#REF!</definedName>
    <definedName name="Print_Area_MI" localSheetId="0">' '!#REF!</definedName>
    <definedName name="PRINT_AREA_MI">' '!#REF!</definedName>
    <definedName name="TFTEPAGE03">' '!#REF!</definedName>
    <definedName name="TFTEPAGE04">' '!#REF!</definedName>
    <definedName name="TFTEPG01">' '!$K$57</definedName>
    <definedName name="TFTEPG02">' '!#REF!</definedName>
    <definedName name="TPG01">' '!$G$61</definedName>
    <definedName name="TPG02">' '!#REF!</definedName>
    <definedName name="TPG03">' '!#REF!</definedName>
    <definedName name="TPG04">' 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<sst xmlns="http://schemas.openxmlformats.org/spreadsheetml/2006/main" count="531" uniqueCount="179">
  <si>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</si>
  <si>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</si>
  <si>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</si>
  <si>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</si>
  <si>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</si>
  <si>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</si>
  <si>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</si>
  <si>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</si>
  <si>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</si>
  <si>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</si>
  <si>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</si>
  <si>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</si>
  <si>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</si>
  <si>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</si>
  <si>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</si>
  <si>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</si>
  <si>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</si>
  <si>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</si>
  <si>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</si>
  <si>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</si>
  <si>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</si>
  <si>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</si>
  <si>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</si>
  <si>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</si>
  <si>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</si>
  <si>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</si>
  <si>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</si>
  <si>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</si>
  <si>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</si>
  <si>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</si>
  <si>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</si>
  <si>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</si>
  <si>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</si>
  <si>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</si>
  <si>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</si>
  <si>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</si>
  <si>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</si>
  <si>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</si>
  <si>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</si>
  <si>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</si>
  <si>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</si>
  <si>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</si>
  <si>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</si>
  <si>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</si>
  <si>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</si>
  <si>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</si>
  <si>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</si>
  <si>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</si>
  <si>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</si>
  <si>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</si>
  <si>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</si>
  <si>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</si>
  <si>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</si>
  <si>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</si>
  <si>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</si>
  <si>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</si>
  <si>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</si>
  <si>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</si>
  <si>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</si>
  <si>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</si>
  <si>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</si>
  <si>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</si>
  <si>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</si>
  <si>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</si>
  <si>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</si>
  <si>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</si>
  <si>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</si>
  <si>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</si>
  <si>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</si>
  <si>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</si>
  <si>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</si>
  <si>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</si>
  <si>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</si>
  <si>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</si>
  <si>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</si>
  <si>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</si>
  <si>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</si>
  <si>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</si>
  <si>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</si>
  <si>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Gadsden Independent School District</t>
  </si>
  <si>
    <t>Laura Garcia</t>
  </si>
  <si>
    <t>(505) 882-6241</t>
  </si>
  <si>
    <t>X</t>
  </si>
  <si>
    <t>Operational</t>
  </si>
  <si>
    <t>01.2111</t>
  </si>
  <si>
    <t>01.2211</t>
  </si>
  <si>
    <t>01.2212</t>
  </si>
  <si>
    <t>01.2311</t>
  </si>
  <si>
    <t>01.2312</t>
  </si>
  <si>
    <t>01.2313</t>
  </si>
  <si>
    <t>01.2411</t>
  </si>
  <si>
    <t>01.2412</t>
  </si>
  <si>
    <t>WORKERS COMP. FEE</t>
  </si>
  <si>
    <t>06/14/2004</t>
  </si>
  <si>
    <t>************  CONTINUATION PAGE ************</t>
  </si>
  <si>
    <t>PAGE   2    OF</t>
  </si>
  <si>
    <t>OPERATIONAL</t>
  </si>
  <si>
    <t>11000</t>
  </si>
  <si>
    <t>01.1411</t>
  </si>
  <si>
    <t>01.1611</t>
  </si>
  <si>
    <t>SUBSTITUTES - SICK LEAVE</t>
  </si>
  <si>
    <t>01.1413</t>
  </si>
  <si>
    <t>TEACHERS - ECE</t>
  </si>
  <si>
    <t>01.1412</t>
  </si>
  <si>
    <t>HEALTH / MEDICAL</t>
  </si>
  <si>
    <t>01.1711</t>
  </si>
  <si>
    <t>01.1714</t>
  </si>
  <si>
    <t>INSTR. ASSTS.-PRESCHL</t>
  </si>
  <si>
    <t>LIFE</t>
  </si>
  <si>
    <t>01.2315</t>
  </si>
  <si>
    <t>DISABILITY</t>
  </si>
  <si>
    <t>02.1112</t>
  </si>
  <si>
    <t>02.1211</t>
  </si>
  <si>
    <t>COORDINATOR/SPECIALIST</t>
  </si>
  <si>
    <t>02.1213</t>
  </si>
  <si>
    <t>02.1214</t>
  </si>
  <si>
    <t>COUNSELORS</t>
  </si>
  <si>
    <t>02.1312</t>
  </si>
  <si>
    <t>ADJUST OPERATIONAL BUDGET FOR YEAR END</t>
  </si>
  <si>
    <t>CLOSE-OUT</t>
  </si>
  <si>
    <t>2003-2004</t>
  </si>
  <si>
    <t>02.1311</t>
  </si>
  <si>
    <t>02.2311</t>
  </si>
  <si>
    <t>02.2211</t>
  </si>
  <si>
    <t>02.4118</t>
  </si>
  <si>
    <t>02.4119</t>
  </si>
  <si>
    <t>SUPPLIES - WAREHOUSE</t>
  </si>
  <si>
    <t>04.3214</t>
  </si>
  <si>
    <t>04.3315</t>
  </si>
  <si>
    <t>OTHER CONTRACT SRVC.</t>
  </si>
  <si>
    <t>05.1113</t>
  </si>
  <si>
    <t>05.1611</t>
  </si>
  <si>
    <t>05.1615</t>
  </si>
  <si>
    <t>05.2311</t>
  </si>
  <si>
    <t>05.3411</t>
  </si>
  <si>
    <t>ELECTRICITY</t>
  </si>
  <si>
    <t>05.2511</t>
  </si>
  <si>
    <t>05.2412</t>
  </si>
  <si>
    <t>07.1618</t>
  </si>
  <si>
    <t>07.1217</t>
  </si>
  <si>
    <t>SEC/CLERK/TECH.</t>
  </si>
  <si>
    <t>07.2211</t>
  </si>
  <si>
    <t>FICA</t>
  </si>
  <si>
    <t>07.1616</t>
  </si>
  <si>
    <t>07.2212</t>
  </si>
  <si>
    <t>MEDICARE</t>
  </si>
  <si>
    <t>07.2111</t>
  </si>
  <si>
    <t>07.2312</t>
  </si>
  <si>
    <t>07.2412</t>
  </si>
  <si>
    <t>07.3315</t>
  </si>
  <si>
    <t>07.2311</t>
  </si>
  <si>
    <t>07.3711</t>
  </si>
  <si>
    <t>07.4118</t>
  </si>
  <si>
    <t>07.2411</t>
  </si>
  <si>
    <t>07.5117</t>
  </si>
  <si>
    <t>STUDENT TRAVEL</t>
  </si>
  <si>
    <t>07.5114</t>
  </si>
  <si>
    <t>08.1624</t>
  </si>
  <si>
    <t>08.2311</t>
  </si>
  <si>
    <t>08.5117</t>
  </si>
  <si>
    <t>08.2312</t>
  </si>
  <si>
    <t>08.2313</t>
  </si>
  <si>
    <t>DENTAL</t>
  </si>
  <si>
    <t>08.2315</t>
  </si>
  <si>
    <t>08.2412</t>
  </si>
  <si>
    <t>09.2311</t>
  </si>
  <si>
    <t>09.2312</t>
  </si>
  <si>
    <t>09.2313</t>
  </si>
  <si>
    <t>09.2411</t>
  </si>
  <si>
    <t>WORKERS COMP. PREM.</t>
  </si>
  <si>
    <t>09.2412</t>
  </si>
  <si>
    <t>09.3315</t>
  </si>
  <si>
    <t>09.2315</t>
  </si>
  <si>
    <t>PAGE   3    OF</t>
  </si>
  <si>
    <t>PAGE   4    OF</t>
  </si>
  <si>
    <t>11.6313</t>
  </si>
  <si>
    <t>11.6311</t>
  </si>
  <si>
    <t>HEAVY EQUIPMENT</t>
  </si>
  <si>
    <t>SUB TOTAL - PAGE 2-4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</si>
</sst>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[$-409]dddd\,\ mmmm\ dd\,\ yyyy"/>
    <numFmt numFmtId="167" formatCode="m/d/yyyy;@"/>
    <numFmt numFmtId="168" formatCode="#,##0.0_);\(#,##0.0\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6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3" xfId="0" applyFont="1" applyBorder="1" applyAlignment="1">
      <alignment/>
    </xf>
    <xf numFmtId="37" fontId="5" fillId="0" borderId="34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>
      <alignment horizontal="right"/>
    </xf>
    <xf numFmtId="37" fontId="5" fillId="0" borderId="26" xfId="0" applyFont="1" applyBorder="1" applyAlignment="1" quotePrefix="1">
      <alignment/>
    </xf>
    <xf numFmtId="37" fontId="11" fillId="0" borderId="1" xfId="0" applyNumberFormat="1" applyFont="1" applyBorder="1" applyAlignment="1" applyProtection="1" quotePrefix="1">
      <alignment/>
      <protection locked="0"/>
    </xf>
    <xf numFmtId="37" fontId="6" fillId="0" borderId="25" xfId="0" applyNumberFormat="1" applyFont="1" applyBorder="1" applyAlignment="1" applyProtection="1">
      <alignment horizontal="center"/>
      <protection/>
    </xf>
    <xf numFmtId="37" fontId="6" fillId="0" borderId="34" xfId="0" applyNumberFormat="1" applyFont="1" applyBorder="1" applyAlignment="1" applyProtection="1">
      <alignment horizontal="center"/>
      <protection/>
    </xf>
    <xf numFmtId="37" fontId="6" fillId="0" borderId="9" xfId="0" applyFont="1" applyBorder="1" applyAlignment="1">
      <alignment horizontal="center"/>
    </xf>
    <xf numFmtId="49" fontId="11" fillId="0" borderId="11" xfId="0" applyNumberFormat="1" applyFont="1" applyBorder="1" applyAlignment="1" applyProtection="1" quotePrefix="1">
      <alignment/>
      <protection locked="0"/>
    </xf>
    <xf numFmtId="49" fontId="11" fillId="0" borderId="13" xfId="0" applyNumberFormat="1" applyFont="1" applyBorder="1" applyAlignment="1" applyProtection="1" quotePrefix="1">
      <alignment/>
      <protection locked="0"/>
    </xf>
    <xf numFmtId="37" fontId="12" fillId="0" borderId="26" xfId="0" applyNumberFormat="1" applyFont="1" applyBorder="1" applyAlignment="1" applyProtection="1" quotePrefix="1">
      <alignment horizontal="left"/>
      <protection/>
    </xf>
    <xf numFmtId="167" fontId="5" fillId="0" borderId="3" xfId="0" applyNumberFormat="1" applyFont="1" applyBorder="1" applyAlignment="1" quotePrefix="1">
      <alignment horizontal="right"/>
    </xf>
    <xf numFmtId="37" fontId="5" fillId="0" borderId="3" xfId="0" applyFont="1" applyBorder="1" applyAlignment="1" quotePrefix="1">
      <alignment horizontal="right"/>
    </xf>
    <xf numFmtId="37" fontId="6" fillId="0" borderId="0" xfId="0" applyFont="1" applyAlignment="1">
      <alignment horizontal="center"/>
    </xf>
    <xf numFmtId="39" fontId="5" fillId="0" borderId="27" xfId="0" applyNumberFormat="1" applyFont="1" applyBorder="1" applyAlignment="1">
      <alignment/>
    </xf>
    <xf numFmtId="49" fontId="11" fillId="0" borderId="1" xfId="0" applyNumberFormat="1" applyFont="1" applyBorder="1" applyAlignment="1" applyProtection="1" quotePrefix="1">
      <alignment/>
      <protection locked="0"/>
    </xf>
    <xf numFmtId="49" fontId="11" fillId="0" borderId="28" xfId="0" applyNumberFormat="1" applyFont="1" applyBorder="1" applyAlignment="1" applyProtection="1">
      <alignment horizontal="center"/>
      <protection locked="0"/>
    </xf>
    <xf numFmtId="49" fontId="11" fillId="0" borderId="11" xfId="0" applyNumberFormat="1" applyFont="1" applyBorder="1" applyAlignment="1" applyProtection="1" quotePrefix="1">
      <alignment horizontal="left"/>
      <protection locked="0"/>
    </xf>
    <xf numFmtId="49" fontId="11" fillId="0" borderId="12" xfId="0" applyNumberFormat="1" applyFont="1" applyBorder="1" applyAlignment="1" quotePrefix="1">
      <alignment/>
    </xf>
    <xf numFmtId="49" fontId="11" fillId="0" borderId="12" xfId="0" applyNumberFormat="1" applyFont="1" applyBorder="1" applyAlignment="1">
      <alignment/>
    </xf>
    <xf numFmtId="43" fontId="11" fillId="0" borderId="0" xfId="15" applyFont="1" applyAlignment="1">
      <alignment/>
    </xf>
    <xf numFmtId="43" fontId="11" fillId="0" borderId="12" xfId="15" applyFont="1" applyBorder="1" applyAlignment="1">
      <alignment/>
    </xf>
    <xf numFmtId="43" fontId="5" fillId="0" borderId="7" xfId="15" applyFont="1" applyBorder="1" applyAlignment="1">
      <alignment/>
    </xf>
    <xf numFmtId="43" fontId="5" fillId="0" borderId="0" xfId="15" applyFont="1" applyBorder="1" applyAlignment="1" applyProtection="1">
      <alignment/>
      <protection/>
    </xf>
    <xf numFmtId="43" fontId="5" fillId="0" borderId="23" xfId="15" applyFont="1" applyBorder="1" applyAlignment="1">
      <alignment/>
    </xf>
    <xf numFmtId="43" fontId="5" fillId="0" borderId="35" xfId="15" applyFont="1" applyBorder="1" applyAlignment="1" applyProtection="1">
      <alignment/>
      <protection/>
    </xf>
    <xf numFmtId="37" fontId="5" fillId="0" borderId="36" xfId="0" applyFont="1" applyBorder="1" applyAlignment="1">
      <alignment/>
    </xf>
    <xf numFmtId="43" fontId="5" fillId="0" borderId="37" xfId="15" applyFont="1" applyBorder="1" applyAlignment="1" applyProtection="1">
      <alignment/>
      <protection/>
    </xf>
    <xf numFmtId="37" fontId="5" fillId="0" borderId="38" xfId="0" applyFont="1" applyBorder="1" applyAlignment="1">
      <alignment/>
    </xf>
    <xf numFmtId="49" fontId="5" fillId="0" borderId="29" xfId="0" applyNumberFormat="1" applyFont="1" applyBorder="1" applyAlignment="1">
      <alignment/>
    </xf>
    <xf numFmtId="49" fontId="11" fillId="0" borderId="10" xfId="0" applyNumberFormat="1" applyFont="1" applyBorder="1" applyAlignment="1" applyProtection="1" quotePrefix="1">
      <alignment/>
      <protection locked="0"/>
    </xf>
    <xf numFmtId="49" fontId="11" fillId="0" borderId="31" xfId="0" applyNumberFormat="1" applyFont="1" applyBorder="1" applyAlignment="1" applyProtection="1">
      <alignment/>
      <protection locked="0"/>
    </xf>
    <xf numFmtId="49" fontId="11" fillId="0" borderId="39" xfId="0" applyNumberFormat="1" applyFont="1" applyBorder="1" applyAlignment="1" applyProtection="1" quotePrefix="1">
      <alignment/>
      <protection locked="0"/>
    </xf>
    <xf numFmtId="49" fontId="11" fillId="0" borderId="40" xfId="0" applyNumberFormat="1" applyFont="1" applyBorder="1" applyAlignment="1" applyProtection="1" quotePrefix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30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7" t="s">
        <v>0</v>
      </c>
      <c r="D1" s="5"/>
      <c r="E1" s="5"/>
      <c r="F1" s="5"/>
      <c r="G1" s="5"/>
      <c r="H1" s="38" t="s">
        <v>1</v>
      </c>
      <c r="I1" s="6"/>
      <c r="J1" s="6"/>
      <c r="K1" s="39"/>
      <c r="L1" s="4"/>
    </row>
    <row r="2" spans="1:12" ht="15.75">
      <c r="A2" s="40" t="s">
        <v>2</v>
      </c>
      <c r="B2" s="4"/>
      <c r="C2" s="37" t="s">
        <v>3</v>
      </c>
      <c r="D2" s="5"/>
      <c r="E2" s="5"/>
      <c r="F2" s="5"/>
      <c r="G2" s="5"/>
      <c r="H2" s="41" t="s">
        <v>4</v>
      </c>
      <c r="I2" s="4"/>
      <c r="J2" s="4"/>
      <c r="K2" s="7"/>
      <c r="L2" s="4"/>
    </row>
    <row r="3" spans="1:12" ht="15.75">
      <c r="A3" s="40" t="s">
        <v>5</v>
      </c>
      <c r="B3" s="4"/>
      <c r="C3" s="37" t="s">
        <v>6</v>
      </c>
      <c r="D3" s="5"/>
      <c r="E3" s="5"/>
      <c r="F3" s="5"/>
      <c r="G3" s="5"/>
      <c r="H3" s="42" t="s">
        <v>7</v>
      </c>
      <c r="I3" s="8"/>
      <c r="J3" s="8"/>
      <c r="K3" s="43"/>
      <c r="L3" s="4"/>
    </row>
    <row r="4" spans="1:12" ht="15.75">
      <c r="A4" s="40" t="s">
        <v>8</v>
      </c>
      <c r="B4" s="4"/>
      <c r="C4" s="37" t="s">
        <v>9</v>
      </c>
      <c r="D4" s="5"/>
      <c r="E4" s="5"/>
      <c r="F4" s="5"/>
      <c r="G4" s="5"/>
      <c r="H4" s="41" t="s">
        <v>10</v>
      </c>
      <c r="I4" s="4"/>
      <c r="J4" s="4"/>
      <c r="K4" s="7"/>
      <c r="L4" s="4"/>
    </row>
    <row r="5" spans="1:12" ht="15.75">
      <c r="A5" s="40" t="s">
        <v>11</v>
      </c>
      <c r="B5" s="4"/>
      <c r="C5" s="4"/>
      <c r="D5" s="5"/>
      <c r="E5" s="5"/>
      <c r="F5" s="5"/>
      <c r="G5" s="5"/>
      <c r="H5" s="117" t="s">
        <v>82</v>
      </c>
      <c r="I5" s="45" t="s">
        <v>12</v>
      </c>
      <c r="J5" s="4"/>
      <c r="K5" s="7"/>
      <c r="L5" s="4"/>
    </row>
    <row r="6" spans="1:12" ht="15.75">
      <c r="A6" s="40" t="s">
        <v>13</v>
      </c>
      <c r="B6" s="4"/>
      <c r="C6" s="37" t="s">
        <v>14</v>
      </c>
      <c r="D6" s="5"/>
      <c r="E6" s="5"/>
      <c r="F6" s="5"/>
      <c r="G6" s="5"/>
      <c r="H6" s="112"/>
      <c r="I6" s="45" t="s">
        <v>15</v>
      </c>
      <c r="J6" s="4"/>
      <c r="K6" s="7"/>
      <c r="L6" s="4"/>
    </row>
    <row r="7" spans="1:12" ht="15.75">
      <c r="A7" s="40" t="s">
        <v>7</v>
      </c>
      <c r="B7" s="4"/>
      <c r="C7" s="4"/>
      <c r="D7" s="46" t="s">
        <v>16</v>
      </c>
      <c r="E7" s="1" t="s">
        <v>120</v>
      </c>
      <c r="F7" s="4"/>
      <c r="G7" s="4"/>
      <c r="H7" s="82"/>
      <c r="I7" s="45" t="s">
        <v>17</v>
      </c>
      <c r="J7" s="47"/>
      <c r="K7" s="48"/>
      <c r="L7" s="4"/>
    </row>
    <row r="8" spans="1:12" ht="15.75">
      <c r="A8" s="47"/>
      <c r="B8" s="4"/>
      <c r="C8" s="4"/>
      <c r="D8" s="4"/>
      <c r="E8" s="4"/>
      <c r="F8" s="4"/>
      <c r="G8" s="4"/>
      <c r="H8" s="113"/>
      <c r="I8" s="45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49" t="s">
        <v>19</v>
      </c>
      <c r="B10" s="4"/>
      <c r="C10" s="4"/>
      <c r="D10" s="4"/>
      <c r="E10" s="4"/>
      <c r="F10" s="4"/>
      <c r="G10" s="4"/>
      <c r="H10" s="16" t="s">
        <v>72</v>
      </c>
      <c r="I10" s="83" t="s">
        <v>96</v>
      </c>
      <c r="J10" s="84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2"/>
      <c r="I12" s="45" t="s">
        <v>20</v>
      </c>
      <c r="J12" s="2"/>
      <c r="K12" s="7"/>
      <c r="L12" s="4"/>
    </row>
    <row r="13" spans="1:12" ht="15.75">
      <c r="A13" s="50" t="s">
        <v>21</v>
      </c>
      <c r="B13" s="8" t="s">
        <v>77</v>
      </c>
      <c r="C13" s="51" t="s">
        <v>22</v>
      </c>
      <c r="D13" s="114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4" t="s">
        <v>23</v>
      </c>
      <c r="I14" s="4"/>
      <c r="J14" s="4"/>
      <c r="K14" s="7"/>
      <c r="L14" s="4"/>
    </row>
    <row r="15" spans="1:12" ht="15.75">
      <c r="A15" s="52" t="s">
        <v>24</v>
      </c>
      <c r="B15" s="4"/>
      <c r="C15" s="4"/>
      <c r="D15" s="8">
        <v>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2" t="s">
        <v>25</v>
      </c>
      <c r="B16" s="4"/>
      <c r="C16" s="4"/>
      <c r="D16" s="126">
        <v>77027151</v>
      </c>
      <c r="E16" s="2"/>
      <c r="F16" s="7"/>
      <c r="G16" s="4"/>
      <c r="H16" s="117"/>
      <c r="I16" s="53" t="s">
        <v>26</v>
      </c>
      <c r="J16" s="54" t="s">
        <v>27</v>
      </c>
      <c r="K16" s="11"/>
      <c r="L16" s="4"/>
    </row>
    <row r="17" spans="1:12" ht="15.75">
      <c r="A17" s="52" t="s">
        <v>28</v>
      </c>
      <c r="B17" s="4"/>
      <c r="C17" s="4"/>
      <c r="D17" s="8"/>
      <c r="E17" s="4"/>
      <c r="F17" s="7"/>
      <c r="G17" s="4"/>
      <c r="H17" s="118"/>
      <c r="I17" s="53" t="s">
        <v>29</v>
      </c>
      <c r="J17" s="4"/>
      <c r="K17" s="7"/>
      <c r="L17" s="4"/>
    </row>
    <row r="18" spans="1:12" ht="15.75">
      <c r="A18" s="41" t="s">
        <v>30</v>
      </c>
      <c r="B18" s="4"/>
      <c r="C18" s="4"/>
      <c r="D18" s="85"/>
      <c r="E18" s="4"/>
      <c r="F18" s="7"/>
      <c r="G18" s="4"/>
      <c r="H18" s="118"/>
      <c r="I18" s="53" t="s">
        <v>31</v>
      </c>
      <c r="J18" s="4"/>
      <c r="K18" s="7"/>
      <c r="L18" s="4"/>
    </row>
    <row r="19" spans="1:12" ht="15.75">
      <c r="A19" s="41" t="s">
        <v>32</v>
      </c>
      <c r="B19" s="4"/>
      <c r="C19" s="4"/>
      <c r="D19" s="86">
        <f>SUM(D15:D18)</f>
        <v>77027151</v>
      </c>
      <c r="E19" s="4"/>
      <c r="F19" s="7"/>
      <c r="G19" s="4"/>
      <c r="H19" s="118" t="s">
        <v>82</v>
      </c>
      <c r="I19" s="53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19"/>
      <c r="I20" s="8"/>
      <c r="J20" s="8"/>
      <c r="K20" s="9"/>
      <c r="L20" s="4"/>
    </row>
    <row r="21" spans="1:12" ht="15.75">
      <c r="A21" s="55" t="s">
        <v>73</v>
      </c>
      <c r="B21" s="5"/>
      <c r="C21" s="5"/>
      <c r="D21" s="87"/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3" t="s">
        <v>74</v>
      </c>
      <c r="B23" s="84" t="s">
        <v>79</v>
      </c>
      <c r="C23" s="84"/>
      <c r="D23" s="88" t="s">
        <v>71</v>
      </c>
      <c r="E23" s="84" t="s">
        <v>80</v>
      </c>
      <c r="F23" s="84"/>
      <c r="G23" s="84"/>
      <c r="H23" s="4"/>
      <c r="I23" s="4" t="s">
        <v>75</v>
      </c>
      <c r="J23" s="115" t="s">
        <v>81</v>
      </c>
      <c r="K23" s="84"/>
      <c r="L23" s="4"/>
    </row>
    <row r="24" spans="1:12" ht="16.5" thickBot="1">
      <c r="A24" s="3"/>
      <c r="B24" s="56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2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2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2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4"/>
      <c r="J28" s="19"/>
      <c r="K28" s="19"/>
      <c r="L28" s="4"/>
    </row>
    <row r="29" spans="1:12" ht="15.75">
      <c r="A29" s="128" t="s">
        <v>97</v>
      </c>
      <c r="B29" s="120" t="s">
        <v>98</v>
      </c>
      <c r="C29" s="120" t="s">
        <v>99</v>
      </c>
      <c r="D29" s="92" t="s">
        <v>100</v>
      </c>
      <c r="E29" s="98">
        <v>675000</v>
      </c>
      <c r="F29" s="99"/>
      <c r="G29" s="98">
        <v>320000</v>
      </c>
      <c r="H29" s="99"/>
      <c r="I29" s="107">
        <f>E29+G29</f>
        <v>995000</v>
      </c>
      <c r="J29" s="20"/>
      <c r="K29" s="66"/>
      <c r="L29" s="4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4"/>
    </row>
    <row r="31" spans="1:12" ht="15.75">
      <c r="A31" s="91"/>
      <c r="B31" s="120" t="s">
        <v>98</v>
      </c>
      <c r="C31" s="120" t="s">
        <v>101</v>
      </c>
      <c r="D31" s="92" t="s">
        <v>102</v>
      </c>
      <c r="E31" s="98">
        <v>1312086</v>
      </c>
      <c r="F31" s="99"/>
      <c r="G31" s="98">
        <v>210000</v>
      </c>
      <c r="H31" s="99"/>
      <c r="I31" s="107">
        <f>E31+G31</f>
        <v>1522086</v>
      </c>
      <c r="J31" s="20"/>
      <c r="K31" s="66"/>
      <c r="L31" s="4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4"/>
    </row>
    <row r="33" spans="1:12" ht="15.75">
      <c r="A33" s="91"/>
      <c r="B33" s="120" t="s">
        <v>103</v>
      </c>
      <c r="C33" s="120" t="s">
        <v>87</v>
      </c>
      <c r="D33" s="92" t="s">
        <v>104</v>
      </c>
      <c r="E33" s="98">
        <v>2540165</v>
      </c>
      <c r="F33" s="99"/>
      <c r="G33" s="98">
        <v>200000</v>
      </c>
      <c r="H33" s="99"/>
      <c r="I33" s="107">
        <f>E33+G33</f>
        <v>2740165</v>
      </c>
      <c r="J33" s="20"/>
      <c r="K33" s="66"/>
      <c r="L33" s="4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4"/>
    </row>
    <row r="35" spans="1:12" ht="15.75">
      <c r="A35" s="91"/>
      <c r="B35" s="120" t="s">
        <v>105</v>
      </c>
      <c r="C35" s="120" t="s">
        <v>106</v>
      </c>
      <c r="D35" s="92" t="s">
        <v>107</v>
      </c>
      <c r="E35" s="98">
        <v>63130</v>
      </c>
      <c r="F35" s="99"/>
      <c r="G35" s="98">
        <v>10000</v>
      </c>
      <c r="H35" s="99"/>
      <c r="I35" s="107">
        <f>E35+G35</f>
        <v>73130</v>
      </c>
      <c r="J35" s="20"/>
      <c r="K35" s="66"/>
      <c r="L35" s="4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1"/>
      <c r="K36" s="67"/>
      <c r="L36" s="4"/>
    </row>
    <row r="37" spans="1:12" ht="15.75">
      <c r="A37" s="91"/>
      <c r="B37" s="120" t="s">
        <v>84</v>
      </c>
      <c r="C37" s="120" t="s">
        <v>87</v>
      </c>
      <c r="D37" s="92" t="s">
        <v>104</v>
      </c>
      <c r="E37" s="98">
        <v>2740165</v>
      </c>
      <c r="F37" s="99"/>
      <c r="G37" s="98">
        <v>25000</v>
      </c>
      <c r="H37" s="99"/>
      <c r="I37" s="107">
        <f>E37+G37</f>
        <v>2765165</v>
      </c>
      <c r="J37" s="20"/>
      <c r="K37" s="66"/>
      <c r="L37" s="4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19"/>
      <c r="K38" s="67"/>
      <c r="L38" s="4"/>
    </row>
    <row r="39" spans="1:12" ht="15.75">
      <c r="A39" s="91"/>
      <c r="B39" s="120" t="s">
        <v>85</v>
      </c>
      <c r="C39" s="120" t="s">
        <v>87</v>
      </c>
      <c r="D39" s="92" t="s">
        <v>104</v>
      </c>
      <c r="E39" s="98">
        <v>2765165</v>
      </c>
      <c r="F39" s="99"/>
      <c r="G39" s="98">
        <v>20000</v>
      </c>
      <c r="H39" s="99"/>
      <c r="I39" s="107">
        <f>E39+G39</f>
        <v>2785165</v>
      </c>
      <c r="J39" s="20"/>
      <c r="K39" s="66"/>
      <c r="L39" s="4"/>
    </row>
    <row r="40" spans="1:12" ht="15.75">
      <c r="A40" s="89"/>
      <c r="B40" s="93"/>
      <c r="C40" s="93"/>
      <c r="D40" s="93"/>
      <c r="E40" s="96"/>
      <c r="F40" s="100"/>
      <c r="G40" s="96"/>
      <c r="H40" s="100"/>
      <c r="I40" s="96"/>
      <c r="J40" s="21"/>
      <c r="K40" s="67"/>
      <c r="L40" s="4"/>
    </row>
    <row r="41" spans="1:12" ht="15.75">
      <c r="A41" s="91"/>
      <c r="B41" s="120" t="s">
        <v>86</v>
      </c>
      <c r="C41" s="120" t="s">
        <v>87</v>
      </c>
      <c r="D41" s="92" t="s">
        <v>104</v>
      </c>
      <c r="E41" s="98">
        <v>2785165</v>
      </c>
      <c r="F41" s="99"/>
      <c r="G41" s="98">
        <v>5000</v>
      </c>
      <c r="H41" s="99"/>
      <c r="I41" s="107">
        <f>E41+G41</f>
        <v>2790165</v>
      </c>
      <c r="J41" s="20"/>
      <c r="K41" s="66"/>
      <c r="L41" s="4"/>
    </row>
    <row r="42" spans="1:12" ht="15.75">
      <c r="A42" s="89"/>
      <c r="B42" s="93"/>
      <c r="C42" s="93"/>
      <c r="D42" s="93"/>
      <c r="E42" s="96"/>
      <c r="F42" s="100"/>
      <c r="G42" s="96"/>
      <c r="H42" s="100"/>
      <c r="I42" s="96"/>
      <c r="J42" s="21"/>
      <c r="K42" s="67"/>
      <c r="L42" s="4"/>
    </row>
    <row r="43" spans="1:12" ht="15.75">
      <c r="A43" s="91"/>
      <c r="B43" s="120" t="s">
        <v>90</v>
      </c>
      <c r="C43" s="120" t="s">
        <v>87</v>
      </c>
      <c r="D43" s="92" t="s">
        <v>104</v>
      </c>
      <c r="E43" s="98">
        <v>2790165</v>
      </c>
      <c r="F43" s="99"/>
      <c r="G43" s="98">
        <v>10000</v>
      </c>
      <c r="H43" s="99"/>
      <c r="I43" s="107">
        <f>E43+G43</f>
        <v>2800165</v>
      </c>
      <c r="J43" s="20"/>
      <c r="K43" s="66"/>
      <c r="L43" s="4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1"/>
      <c r="K44" s="67"/>
      <c r="L44" s="4"/>
    </row>
    <row r="45" spans="1:12" ht="15.75">
      <c r="A45" s="91"/>
      <c r="B45" s="120" t="s">
        <v>89</v>
      </c>
      <c r="C45" s="120" t="s">
        <v>88</v>
      </c>
      <c r="D45" s="92" t="s">
        <v>108</v>
      </c>
      <c r="E45" s="98">
        <v>48608</v>
      </c>
      <c r="F45" s="99"/>
      <c r="G45" s="98">
        <v>100</v>
      </c>
      <c r="H45" s="99"/>
      <c r="I45" s="107">
        <f>E45+G45</f>
        <v>48708</v>
      </c>
      <c r="J45" s="20"/>
      <c r="K45" s="66"/>
      <c r="L45" s="4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1"/>
      <c r="K46" s="67"/>
      <c r="L46" s="4"/>
    </row>
    <row r="47" spans="1:12" ht="15.75">
      <c r="A47" s="91"/>
      <c r="B47" s="120" t="s">
        <v>89</v>
      </c>
      <c r="C47" s="120" t="s">
        <v>109</v>
      </c>
      <c r="D47" s="92" t="s">
        <v>110</v>
      </c>
      <c r="E47" s="98">
        <v>30720</v>
      </c>
      <c r="F47" s="99"/>
      <c r="G47" s="98">
        <v>3000</v>
      </c>
      <c r="H47" s="99"/>
      <c r="I47" s="107">
        <f>E47+G47</f>
        <v>33720</v>
      </c>
      <c r="J47" s="20"/>
      <c r="K47" s="66"/>
      <c r="L47" s="4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1"/>
      <c r="K48" s="67"/>
      <c r="L48" s="4"/>
    </row>
    <row r="49" spans="1:12" ht="15.75">
      <c r="A49" s="91"/>
      <c r="B49" s="120" t="s">
        <v>90</v>
      </c>
      <c r="C49" s="120" t="s">
        <v>91</v>
      </c>
      <c r="D49" s="92" t="s">
        <v>92</v>
      </c>
      <c r="E49" s="98">
        <v>10008</v>
      </c>
      <c r="F49" s="99"/>
      <c r="G49" s="98">
        <v>3000</v>
      </c>
      <c r="H49" s="99"/>
      <c r="I49" s="107">
        <f>E49+G49</f>
        <v>13008</v>
      </c>
      <c r="J49" s="20"/>
      <c r="K49" s="66"/>
      <c r="L49" s="4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1"/>
      <c r="K50" s="67"/>
      <c r="L50" s="4"/>
    </row>
    <row r="51" spans="1:12" ht="15.75">
      <c r="A51" s="91"/>
      <c r="B51" s="120" t="s">
        <v>111</v>
      </c>
      <c r="C51" s="120" t="s">
        <v>112</v>
      </c>
      <c r="D51" s="92" t="s">
        <v>113</v>
      </c>
      <c r="E51" s="98">
        <v>865155</v>
      </c>
      <c r="F51" s="99"/>
      <c r="G51" s="98">
        <v>70000</v>
      </c>
      <c r="H51" s="99"/>
      <c r="I51" s="107">
        <f>E51+G51</f>
        <v>935155</v>
      </c>
      <c r="J51" s="20"/>
      <c r="K51" s="66"/>
      <c r="L51" s="4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1"/>
      <c r="K52" s="67"/>
      <c r="L52" s="4"/>
    </row>
    <row r="53" spans="1:12" ht="15.75">
      <c r="A53" s="91"/>
      <c r="B53" s="120" t="s">
        <v>114</v>
      </c>
      <c r="C53" s="120" t="s">
        <v>112</v>
      </c>
      <c r="D53" s="92" t="s">
        <v>113</v>
      </c>
      <c r="E53" s="98">
        <v>935155</v>
      </c>
      <c r="F53" s="99"/>
      <c r="G53" s="98">
        <v>15000</v>
      </c>
      <c r="H53" s="99"/>
      <c r="I53" s="107">
        <f>E53+G53</f>
        <v>950155</v>
      </c>
      <c r="J53" s="20"/>
      <c r="K53" s="66"/>
      <c r="L53" s="4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1"/>
      <c r="K54" s="67"/>
      <c r="L54" s="4"/>
    </row>
    <row r="55" spans="1:12" ht="16.5" thickBot="1">
      <c r="A55" s="94"/>
      <c r="B55" s="121" t="s">
        <v>117</v>
      </c>
      <c r="C55" s="121" t="s">
        <v>115</v>
      </c>
      <c r="D55" s="95" t="s">
        <v>116</v>
      </c>
      <c r="E55" s="101">
        <v>2104758</v>
      </c>
      <c r="F55" s="102"/>
      <c r="G55" s="101">
        <v>35000</v>
      </c>
      <c r="H55" s="102"/>
      <c r="I55" s="110">
        <f>E55+G55</f>
        <v>2139758</v>
      </c>
      <c r="J55" s="22"/>
      <c r="K55" s="68"/>
      <c r="L55" s="4"/>
    </row>
    <row r="56" spans="1:12" ht="15.75">
      <c r="A56" s="4"/>
      <c r="B56" s="4"/>
      <c r="C56" s="4"/>
      <c r="D56" s="4"/>
      <c r="E56" s="103"/>
      <c r="F56" s="104"/>
      <c r="G56" s="96"/>
      <c r="H56" s="97"/>
      <c r="I56" s="4"/>
      <c r="J56" s="23"/>
      <c r="K56" s="19"/>
      <c r="L56" s="4"/>
    </row>
    <row r="57" spans="1:12" ht="16.5" thickBot="1">
      <c r="A57" s="4"/>
      <c r="B57" s="4"/>
      <c r="C57" s="4"/>
      <c r="D57" s="4"/>
      <c r="E57" s="105" t="s">
        <v>50</v>
      </c>
      <c r="F57" s="106"/>
      <c r="G57" s="107">
        <f>SUM(G29:G55)</f>
        <v>926100</v>
      </c>
      <c r="H57" s="99"/>
      <c r="I57" s="4"/>
      <c r="J57" s="69" t="s">
        <v>51</v>
      </c>
      <c r="K57" s="70">
        <f>SUM(K29:K55)</f>
        <v>0</v>
      </c>
      <c r="L57" s="4"/>
    </row>
    <row r="58" spans="1:12" ht="15.75">
      <c r="A58" s="45" t="s">
        <v>52</v>
      </c>
      <c r="B58" s="5"/>
      <c r="C58" s="5"/>
      <c r="D58" s="5"/>
      <c r="E58" s="103" t="s">
        <v>178</v>
      </c>
      <c r="F58" s="104"/>
      <c r="G58" s="96">
        <f>G144+G227+G310</f>
        <v>345250</v>
      </c>
      <c r="H58" s="97"/>
      <c r="I58" s="4"/>
      <c r="J58" s="4"/>
      <c r="K58" s="4"/>
      <c r="L58" s="4"/>
    </row>
    <row r="59" spans="1:12" ht="15.75">
      <c r="A59" s="45" t="s">
        <v>53</v>
      </c>
      <c r="B59" s="5"/>
      <c r="C59" s="5"/>
      <c r="D59" s="5"/>
      <c r="E59" s="105" t="s">
        <v>54</v>
      </c>
      <c r="F59" s="106"/>
      <c r="G59" s="98">
        <v>0</v>
      </c>
      <c r="H59" s="99"/>
      <c r="I59" s="4"/>
      <c r="J59" s="4"/>
      <c r="K59" s="4"/>
      <c r="L59" s="4"/>
    </row>
    <row r="60" spans="1:12" ht="15.75">
      <c r="A60" s="45" t="s">
        <v>55</v>
      </c>
      <c r="B60" s="5"/>
      <c r="C60" s="5"/>
      <c r="D60" s="24"/>
      <c r="E60" s="103"/>
      <c r="F60" s="104"/>
      <c r="G60" s="96"/>
      <c r="H60" s="97"/>
      <c r="I60" s="4"/>
      <c r="J60" s="4"/>
      <c r="K60" s="4"/>
      <c r="L60" s="4"/>
    </row>
    <row r="61" spans="1:12" ht="16.5" thickBot="1">
      <c r="A61" s="122" t="s">
        <v>93</v>
      </c>
      <c r="B61" s="4" t="s">
        <v>76</v>
      </c>
      <c r="C61" s="4"/>
      <c r="D61" s="4"/>
      <c r="E61" s="108" t="s">
        <v>56</v>
      </c>
      <c r="F61" s="109"/>
      <c r="G61" s="110">
        <f>SUM(G57:G59)</f>
        <v>1271350</v>
      </c>
      <c r="H61" s="102"/>
      <c r="I61" s="4"/>
      <c r="J61" s="4"/>
      <c r="K61" s="4"/>
      <c r="L61" s="4"/>
    </row>
    <row r="62" spans="1:12" ht="15.75">
      <c r="A62" s="45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3" t="s">
        <v>58</v>
      </c>
      <c r="B65" s="4"/>
      <c r="C65" s="71" t="s">
        <v>59</v>
      </c>
      <c r="D65" s="5"/>
      <c r="E65" s="4"/>
      <c r="F65" s="4"/>
      <c r="G65" s="71" t="s">
        <v>58</v>
      </c>
      <c r="H65" s="4"/>
      <c r="I65" s="72" t="s">
        <v>59</v>
      </c>
      <c r="J65" s="4"/>
      <c r="K65" s="4"/>
      <c r="L65" s="4"/>
    </row>
    <row r="66" spans="1:12" ht="15.75">
      <c r="A66" s="127"/>
      <c r="B66" s="4"/>
      <c r="C66" s="65" t="s">
        <v>118</v>
      </c>
      <c r="D66" s="8"/>
      <c r="E66" s="4"/>
      <c r="F66" s="4"/>
      <c r="G66" s="111"/>
      <c r="H66" s="4"/>
      <c r="I66" s="65"/>
      <c r="J66" s="8"/>
      <c r="K66" s="8"/>
      <c r="L66" s="4"/>
    </row>
    <row r="67" spans="1:12" ht="15.75">
      <c r="A67" s="111"/>
      <c r="B67" s="4"/>
      <c r="C67" s="65" t="s">
        <v>119</v>
      </c>
      <c r="D67" s="8"/>
      <c r="E67" s="4"/>
      <c r="F67" s="4"/>
      <c r="G67" s="111"/>
      <c r="H67" s="4"/>
      <c r="I67" s="65"/>
      <c r="J67" s="8"/>
      <c r="K67" s="8"/>
      <c r="L67" s="4"/>
    </row>
    <row r="68" spans="1:12" ht="15.75">
      <c r="A68" s="127"/>
      <c r="B68" s="4"/>
      <c r="C68" s="65"/>
      <c r="D68" s="8"/>
      <c r="E68" s="4"/>
      <c r="F68" s="4"/>
      <c r="G68" s="111"/>
      <c r="H68" s="4"/>
      <c r="I68" s="65"/>
      <c r="J68" s="8"/>
      <c r="K68" s="8"/>
      <c r="L68" s="4"/>
    </row>
    <row r="69" spans="1:12" ht="15.75">
      <c r="A69" s="111"/>
      <c r="B69" s="4"/>
      <c r="C69" s="65"/>
      <c r="D69" s="8"/>
      <c r="E69" s="4"/>
      <c r="F69" s="4"/>
      <c r="G69" s="111"/>
      <c r="H69" s="4"/>
      <c r="I69" s="65"/>
      <c r="J69" s="8"/>
      <c r="K69" s="8"/>
      <c r="L69" s="4"/>
    </row>
    <row r="70" spans="1:12" ht="15.75">
      <c r="A70" s="111"/>
      <c r="B70" s="4"/>
      <c r="C70" s="65"/>
      <c r="D70" s="8"/>
      <c r="E70" s="4"/>
      <c r="F70" s="4"/>
      <c r="G70" s="111"/>
      <c r="H70" s="4"/>
      <c r="I70" s="65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3" t="s">
        <v>60</v>
      </c>
      <c r="B73" s="25"/>
      <c r="C73" s="25"/>
      <c r="D73" s="26"/>
      <c r="E73" s="4"/>
      <c r="F73" s="4"/>
      <c r="G73" s="73" t="s">
        <v>61</v>
      </c>
      <c r="H73" s="25"/>
      <c r="I73" s="25"/>
      <c r="J73" s="25"/>
      <c r="K73" s="26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123" t="s">
        <v>93</v>
      </c>
      <c r="E75" s="4"/>
      <c r="F75" s="4"/>
      <c r="G75" s="16"/>
      <c r="H75" s="4"/>
      <c r="I75" s="4"/>
      <c r="J75" s="4"/>
      <c r="K75" s="7"/>
      <c r="L75" s="4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124" t="s">
        <v>93</v>
      </c>
      <c r="E78" s="4"/>
      <c r="F78" s="4"/>
      <c r="G78" s="16"/>
      <c r="H78" s="4"/>
      <c r="I78" s="4"/>
      <c r="J78" s="4"/>
      <c r="K78" s="7"/>
      <c r="L78" s="4"/>
    </row>
    <row r="79" spans="1:12" ht="15.75">
      <c r="A79" s="78" t="s">
        <v>67</v>
      </c>
      <c r="B79" s="29"/>
      <c r="C79" s="29"/>
      <c r="D79" s="79" t="s">
        <v>63</v>
      </c>
      <c r="E79" s="14"/>
      <c r="F79" s="14"/>
      <c r="G79" s="78" t="s">
        <v>68</v>
      </c>
      <c r="H79" s="29"/>
      <c r="I79" s="29"/>
      <c r="J79" s="29"/>
      <c r="K79" s="80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7" t="s">
        <v>69</v>
      </c>
      <c r="B81" s="4"/>
      <c r="C81" s="4"/>
      <c r="D81" s="4"/>
      <c r="E81" s="4"/>
      <c r="F81" s="4"/>
      <c r="G81" s="4"/>
      <c r="H81" s="4"/>
      <c r="I81" s="46" t="s">
        <v>70</v>
      </c>
      <c r="J81" s="81">
        <v>4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.75">
      <c r="A83" s="4"/>
      <c r="B83" s="4"/>
      <c r="C83" s="4"/>
      <c r="D83" s="125" t="s">
        <v>94</v>
      </c>
      <c r="E83" s="4"/>
      <c r="F83" s="4"/>
      <c r="G83" s="4"/>
      <c r="H83" s="4"/>
      <c r="I83" s="4"/>
      <c r="J83" s="4"/>
      <c r="K83" s="4"/>
      <c r="L83" s="4"/>
    </row>
    <row r="84" spans="1:11" ht="15.75">
      <c r="A84" s="4"/>
      <c r="B84" s="4"/>
      <c r="C84" s="37" t="s">
        <v>0</v>
      </c>
      <c r="D84" s="5"/>
      <c r="E84" s="5"/>
      <c r="F84" s="5"/>
      <c r="G84" s="5"/>
      <c r="H84" s="38" t="s">
        <v>1</v>
      </c>
      <c r="I84" s="6"/>
      <c r="J84" s="6"/>
      <c r="K84" s="39"/>
    </row>
    <row r="85" spans="1:11" ht="15.75">
      <c r="A85" s="40" t="s">
        <v>2</v>
      </c>
      <c r="B85" s="4"/>
      <c r="C85" s="37" t="s">
        <v>3</v>
      </c>
      <c r="D85" s="5"/>
      <c r="E85" s="5"/>
      <c r="F85" s="5"/>
      <c r="G85" s="5"/>
      <c r="H85" s="41" t="s">
        <v>4</v>
      </c>
      <c r="I85" s="4"/>
      <c r="J85" s="4"/>
      <c r="K85" s="7"/>
    </row>
    <row r="86" spans="1:11" ht="15.75">
      <c r="A86" s="40" t="s">
        <v>5</v>
      </c>
      <c r="B86" s="4"/>
      <c r="C86" s="37" t="s">
        <v>6</v>
      </c>
      <c r="D86" s="5"/>
      <c r="E86" s="5"/>
      <c r="F86" s="5"/>
      <c r="G86" s="5"/>
      <c r="H86" s="42" t="s">
        <v>7</v>
      </c>
      <c r="I86" s="8"/>
      <c r="J86" s="8"/>
      <c r="K86" s="43"/>
    </row>
    <row r="87" spans="1:11" ht="15.75">
      <c r="A87" s="40" t="s">
        <v>8</v>
      </c>
      <c r="B87" s="4"/>
      <c r="C87" s="37" t="s">
        <v>9</v>
      </c>
      <c r="D87" s="5"/>
      <c r="E87" s="5"/>
      <c r="F87" s="5"/>
      <c r="G87" s="5"/>
      <c r="H87" s="41" t="s">
        <v>10</v>
      </c>
      <c r="I87" s="4"/>
      <c r="J87" s="4"/>
      <c r="K87" s="7"/>
    </row>
    <row r="88" spans="1:11" ht="15.75">
      <c r="A88" s="40" t="s">
        <v>11</v>
      </c>
      <c r="B88" s="4"/>
      <c r="C88" s="4"/>
      <c r="D88" s="5"/>
      <c r="E88" s="5"/>
      <c r="F88" s="5"/>
      <c r="G88" s="5"/>
      <c r="H88" s="117" t="s">
        <v>82</v>
      </c>
      <c r="I88" s="45" t="s">
        <v>12</v>
      </c>
      <c r="J88" s="4"/>
      <c r="K88" s="7"/>
    </row>
    <row r="89" spans="1:11" ht="15.75">
      <c r="A89" s="40" t="s">
        <v>13</v>
      </c>
      <c r="B89" s="4"/>
      <c r="C89" s="37" t="s">
        <v>14</v>
      </c>
      <c r="D89" s="5"/>
      <c r="E89" s="5"/>
      <c r="F89" s="5"/>
      <c r="G89" s="5"/>
      <c r="H89" s="112"/>
      <c r="I89" s="45" t="s">
        <v>15</v>
      </c>
      <c r="J89" s="4"/>
      <c r="K89" s="7"/>
    </row>
    <row r="90" spans="1:11" ht="15.75">
      <c r="A90" s="40" t="s">
        <v>7</v>
      </c>
      <c r="B90" s="4"/>
      <c r="C90" s="4"/>
      <c r="D90" s="46" t="s">
        <v>16</v>
      </c>
      <c r="E90" s="1" t="s">
        <v>120</v>
      </c>
      <c r="F90" s="4"/>
      <c r="G90" s="4"/>
      <c r="H90" s="82"/>
      <c r="I90" s="45" t="s">
        <v>17</v>
      </c>
      <c r="J90" s="47"/>
      <c r="K90" s="48"/>
    </row>
    <row r="91" spans="1:11" ht="15.75">
      <c r="A91" s="47"/>
      <c r="B91" s="4"/>
      <c r="C91" s="4"/>
      <c r="D91" s="4"/>
      <c r="E91" s="4"/>
      <c r="F91" s="4"/>
      <c r="G91" s="4"/>
      <c r="H91" s="113"/>
      <c r="I91" s="45" t="s">
        <v>18</v>
      </c>
      <c r="J91" s="3"/>
      <c r="K91" s="7"/>
    </row>
    <row r="92" spans="1:11" ht="15.75">
      <c r="A92" s="4"/>
      <c r="B92" s="4"/>
      <c r="C92" s="4"/>
      <c r="D92" s="4"/>
      <c r="E92" s="4"/>
      <c r="F92" s="4"/>
      <c r="G92" s="4"/>
      <c r="H92" s="10"/>
      <c r="I92" s="4"/>
      <c r="J92" s="4"/>
      <c r="K92" s="11"/>
    </row>
    <row r="93" spans="1:11" ht="15.75">
      <c r="A93" s="49" t="s">
        <v>19</v>
      </c>
      <c r="B93" s="4"/>
      <c r="C93" s="4"/>
      <c r="D93" s="4"/>
      <c r="E93" s="4"/>
      <c r="F93" s="4"/>
      <c r="G93" s="4"/>
      <c r="H93" s="16" t="s">
        <v>72</v>
      </c>
      <c r="I93" s="83" t="s">
        <v>83</v>
      </c>
      <c r="J93" s="84"/>
      <c r="K93" s="7"/>
    </row>
    <row r="94" spans="1:11" ht="15.75">
      <c r="A94" s="12"/>
      <c r="B94" s="5"/>
      <c r="C94" s="5"/>
      <c r="D94" s="5"/>
      <c r="E94" s="4"/>
      <c r="F94" s="4"/>
      <c r="G94" s="4"/>
      <c r="H94" s="10"/>
      <c r="I94" s="4"/>
      <c r="J94" s="4"/>
      <c r="K94" s="7"/>
    </row>
    <row r="95" spans="1:11" ht="15.75">
      <c r="A95" s="13"/>
      <c r="B95" s="14"/>
      <c r="C95" s="14"/>
      <c r="D95" s="14"/>
      <c r="E95" s="14"/>
      <c r="F95" s="15"/>
      <c r="G95" s="4"/>
      <c r="H95" s="82"/>
      <c r="I95" s="45" t="s">
        <v>20</v>
      </c>
      <c r="J95" s="2"/>
      <c r="K95" s="7"/>
    </row>
    <row r="96" spans="1:11" ht="15.75">
      <c r="A96" s="50" t="s">
        <v>21</v>
      </c>
      <c r="B96" s="8" t="s">
        <v>77</v>
      </c>
      <c r="C96" s="51" t="s">
        <v>22</v>
      </c>
      <c r="D96" s="114" t="s">
        <v>78</v>
      </c>
      <c r="E96" s="4"/>
      <c r="F96" s="7"/>
      <c r="G96" s="4"/>
      <c r="H96" s="10"/>
      <c r="I96" s="4"/>
      <c r="J96" s="4"/>
      <c r="K96" s="7"/>
    </row>
    <row r="97" spans="1:11" ht="15.75">
      <c r="A97" s="16"/>
      <c r="B97" s="4"/>
      <c r="C97" s="4"/>
      <c r="D97" s="4"/>
      <c r="E97" s="4"/>
      <c r="F97" s="7"/>
      <c r="G97" s="4"/>
      <c r="H97" s="44" t="s">
        <v>23</v>
      </c>
      <c r="I97" s="4"/>
      <c r="J97" s="4"/>
      <c r="K97" s="7"/>
    </row>
    <row r="98" spans="1:11" ht="15.75">
      <c r="A98" s="52" t="s">
        <v>24</v>
      </c>
      <c r="B98" s="4"/>
      <c r="C98" s="4"/>
      <c r="D98" s="8">
        <f>D15</f>
        <v>0</v>
      </c>
      <c r="E98" s="4"/>
      <c r="F98" s="7"/>
      <c r="G98" s="4"/>
      <c r="H98" s="17"/>
      <c r="I98" s="4"/>
      <c r="J98" s="4"/>
      <c r="K98" s="7"/>
    </row>
    <row r="99" spans="1:11" ht="15.75">
      <c r="A99" s="52" t="s">
        <v>25</v>
      </c>
      <c r="B99" s="4"/>
      <c r="C99" s="4"/>
      <c r="D99" s="85">
        <f>D16</f>
        <v>77027151</v>
      </c>
      <c r="E99" s="2"/>
      <c r="F99" s="7"/>
      <c r="G99" s="4"/>
      <c r="H99" s="117"/>
      <c r="I99" s="53" t="s">
        <v>26</v>
      </c>
      <c r="J99" s="54" t="s">
        <v>27</v>
      </c>
      <c r="K99" s="11"/>
    </row>
    <row r="100" spans="1:11" ht="15.75">
      <c r="A100" s="52" t="s">
        <v>28</v>
      </c>
      <c r="B100" s="4"/>
      <c r="C100" s="4"/>
      <c r="D100" s="8"/>
      <c r="E100" s="4"/>
      <c r="F100" s="7"/>
      <c r="G100" s="4"/>
      <c r="H100" s="118"/>
      <c r="I100" s="53" t="s">
        <v>29</v>
      </c>
      <c r="J100" s="4"/>
      <c r="K100" s="7"/>
    </row>
    <row r="101" spans="1:11" ht="15.75">
      <c r="A101" s="41" t="s">
        <v>30</v>
      </c>
      <c r="B101" s="4"/>
      <c r="C101" s="4"/>
      <c r="D101" s="85"/>
      <c r="E101" s="4"/>
      <c r="F101" s="7"/>
      <c r="G101" s="4"/>
      <c r="H101" s="118"/>
      <c r="I101" s="53" t="s">
        <v>31</v>
      </c>
      <c r="J101" s="4"/>
      <c r="K101" s="7"/>
    </row>
    <row r="102" spans="1:11" ht="15.75">
      <c r="A102" s="41" t="s">
        <v>32</v>
      </c>
      <c r="B102" s="4"/>
      <c r="C102" s="4"/>
      <c r="D102" s="86">
        <f>SUM(D98:D101)</f>
        <v>77027151</v>
      </c>
      <c r="E102" s="4"/>
      <c r="F102" s="7"/>
      <c r="G102" s="4"/>
      <c r="H102" s="118" t="s">
        <v>82</v>
      </c>
      <c r="I102" s="53" t="s">
        <v>33</v>
      </c>
      <c r="J102" s="4"/>
      <c r="K102" s="7"/>
    </row>
    <row r="103" spans="1:11" ht="15.75">
      <c r="A103" s="18"/>
      <c r="B103" s="8"/>
      <c r="C103" s="8"/>
      <c r="D103" s="8"/>
      <c r="E103" s="8"/>
      <c r="F103" s="9"/>
      <c r="G103" s="8"/>
      <c r="H103" s="119"/>
      <c r="I103" s="8"/>
      <c r="J103" s="8"/>
      <c r="K103" s="9"/>
    </row>
    <row r="104" spans="1:11" ht="15.75">
      <c r="A104" s="55" t="s">
        <v>73</v>
      </c>
      <c r="B104" s="5"/>
      <c r="C104" s="5"/>
      <c r="D104" s="87">
        <f>D102</f>
        <v>77027151</v>
      </c>
      <c r="E104" s="4"/>
      <c r="F104" s="4"/>
      <c r="G104" s="4"/>
      <c r="H104" s="4"/>
      <c r="I104" s="4"/>
      <c r="J104" s="4"/>
      <c r="K104" s="4"/>
    </row>
    <row r="105" spans="1:11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5.75">
      <c r="A106" s="53" t="s">
        <v>74</v>
      </c>
      <c r="B106" s="84" t="s">
        <v>79</v>
      </c>
      <c r="C106" s="84"/>
      <c r="D106" s="88" t="s">
        <v>71</v>
      </c>
      <c r="E106" s="84" t="s">
        <v>80</v>
      </c>
      <c r="F106" s="84"/>
      <c r="G106" s="84"/>
      <c r="H106" s="4"/>
      <c r="I106" s="4" t="s">
        <v>75</v>
      </c>
      <c r="J106" s="115" t="s">
        <v>81</v>
      </c>
      <c r="K106" s="84"/>
    </row>
    <row r="107" spans="1:11" ht="16.5" thickBot="1">
      <c r="A107" s="3"/>
      <c r="B107" s="56" t="s">
        <v>34</v>
      </c>
      <c r="C107" s="5"/>
      <c r="D107" s="5"/>
      <c r="E107" s="5"/>
      <c r="F107" s="5"/>
      <c r="G107" s="5"/>
      <c r="H107" s="4"/>
      <c r="I107" s="4"/>
      <c r="J107" s="4"/>
      <c r="K107" s="4"/>
    </row>
    <row r="108" spans="1:11" ht="15.75">
      <c r="A108" s="57" t="s">
        <v>35</v>
      </c>
      <c r="B108" s="58" t="s">
        <v>36</v>
      </c>
      <c r="C108" s="30"/>
      <c r="D108" s="31"/>
      <c r="E108" s="32"/>
      <c r="F108" s="31"/>
      <c r="G108" s="32"/>
      <c r="H108" s="31"/>
      <c r="I108" s="32"/>
      <c r="J108" s="31"/>
      <c r="K108" s="31"/>
    </row>
    <row r="109" spans="1:11" ht="15.75">
      <c r="A109" s="59" t="s">
        <v>37</v>
      </c>
      <c r="B109" s="37" t="s">
        <v>38</v>
      </c>
      <c r="C109" s="33"/>
      <c r="D109" s="34"/>
      <c r="E109" s="37" t="s">
        <v>39</v>
      </c>
      <c r="F109" s="34"/>
      <c r="G109" s="37" t="s">
        <v>40</v>
      </c>
      <c r="H109" s="33"/>
      <c r="I109" s="37" t="s">
        <v>41</v>
      </c>
      <c r="J109" s="33"/>
      <c r="K109" s="60" t="s">
        <v>42</v>
      </c>
    </row>
    <row r="110" spans="1:11" ht="16.5" thickBot="1">
      <c r="A110" s="61" t="s">
        <v>43</v>
      </c>
      <c r="B110" s="62" t="s">
        <v>44</v>
      </c>
      <c r="C110" s="62" t="s">
        <v>45</v>
      </c>
      <c r="D110" s="63" t="s">
        <v>46</v>
      </c>
      <c r="E110" s="64" t="s">
        <v>47</v>
      </c>
      <c r="F110" s="35"/>
      <c r="G110" s="64" t="s">
        <v>48</v>
      </c>
      <c r="H110" s="36"/>
      <c r="I110" s="64" t="s">
        <v>47</v>
      </c>
      <c r="J110" s="36"/>
      <c r="K110" s="63" t="s">
        <v>49</v>
      </c>
    </row>
    <row r="111" spans="1:11" ht="15.75">
      <c r="A111" s="89"/>
      <c r="B111" s="90"/>
      <c r="C111" s="90"/>
      <c r="D111" s="90"/>
      <c r="E111" s="96"/>
      <c r="F111" s="97"/>
      <c r="G111" s="96"/>
      <c r="H111" s="97"/>
      <c r="I111" s="4"/>
      <c r="J111" s="19"/>
      <c r="K111" s="19"/>
    </row>
    <row r="112" spans="1:11" ht="15.75">
      <c r="A112" s="128" t="s">
        <v>97</v>
      </c>
      <c r="B112" s="120" t="s">
        <v>121</v>
      </c>
      <c r="C112" s="120" t="s">
        <v>122</v>
      </c>
      <c r="D112" s="92" t="s">
        <v>104</v>
      </c>
      <c r="E112" s="98">
        <v>916546</v>
      </c>
      <c r="F112" s="99"/>
      <c r="G112" s="98">
        <v>90000</v>
      </c>
      <c r="H112" s="99"/>
      <c r="I112" s="107">
        <f>E112+G112</f>
        <v>1006546</v>
      </c>
      <c r="J112" s="20"/>
      <c r="K112" s="66"/>
    </row>
    <row r="113" spans="1:11" ht="15.75">
      <c r="A113" s="89"/>
      <c r="B113" s="93"/>
      <c r="C113" s="93"/>
      <c r="D113" s="93"/>
      <c r="E113" s="96"/>
      <c r="F113" s="100"/>
      <c r="G113" s="96"/>
      <c r="H113" s="100"/>
      <c r="I113" s="96"/>
      <c r="J113" s="21"/>
      <c r="K113" s="67"/>
    </row>
    <row r="114" spans="1:11" ht="15.75">
      <c r="A114" s="91"/>
      <c r="B114" s="120" t="s">
        <v>123</v>
      </c>
      <c r="C114" s="120" t="s">
        <v>122</v>
      </c>
      <c r="D114" s="92" t="s">
        <v>104</v>
      </c>
      <c r="E114" s="98">
        <v>1006546</v>
      </c>
      <c r="F114" s="99"/>
      <c r="G114" s="98">
        <v>20000</v>
      </c>
      <c r="H114" s="99"/>
      <c r="I114" s="107">
        <f>E114+G114</f>
        <v>1026546</v>
      </c>
      <c r="J114" s="20"/>
      <c r="K114" s="66"/>
    </row>
    <row r="115" spans="1:11" ht="15.75">
      <c r="A115" s="89"/>
      <c r="B115" s="93"/>
      <c r="C115" s="93"/>
      <c r="D115" s="93"/>
      <c r="E115" s="96"/>
      <c r="F115" s="100"/>
      <c r="G115" s="96"/>
      <c r="H115" s="100"/>
      <c r="I115" s="96"/>
      <c r="J115" s="21"/>
      <c r="K115" s="67"/>
    </row>
    <row r="116" spans="1:11" ht="15.75">
      <c r="A116" s="91"/>
      <c r="B116" s="120" t="s">
        <v>124</v>
      </c>
      <c r="C116" s="120" t="s">
        <v>125</v>
      </c>
      <c r="D116" s="92" t="s">
        <v>126</v>
      </c>
      <c r="E116" s="98">
        <v>0</v>
      </c>
      <c r="F116" s="99"/>
      <c r="G116" s="98">
        <v>10000</v>
      </c>
      <c r="H116" s="99"/>
      <c r="I116" s="107">
        <f>E116+G116</f>
        <v>10000</v>
      </c>
      <c r="J116" s="20"/>
      <c r="K116" s="66"/>
    </row>
    <row r="117" spans="1:11" ht="15.75">
      <c r="A117" s="89"/>
      <c r="B117" s="93"/>
      <c r="C117" s="93"/>
      <c r="D117" s="93"/>
      <c r="E117" s="96"/>
      <c r="F117" s="100"/>
      <c r="G117" s="96"/>
      <c r="H117" s="100"/>
      <c r="I117" s="96"/>
      <c r="J117" s="21"/>
      <c r="K117" s="67"/>
    </row>
    <row r="118" spans="1:11" ht="15.75">
      <c r="A118" s="91"/>
      <c r="B118" s="120" t="s">
        <v>127</v>
      </c>
      <c r="C118" s="120" t="s">
        <v>128</v>
      </c>
      <c r="D118" s="92" t="s">
        <v>129</v>
      </c>
      <c r="E118" s="98">
        <v>16953</v>
      </c>
      <c r="F118" s="99"/>
      <c r="G118" s="98">
        <v>1000</v>
      </c>
      <c r="H118" s="99"/>
      <c r="I118" s="107">
        <f>E118+G118</f>
        <v>17953</v>
      </c>
      <c r="J118" s="20"/>
      <c r="K118" s="66"/>
    </row>
    <row r="119" spans="1:11" ht="15.75">
      <c r="A119" s="89"/>
      <c r="B119" s="93"/>
      <c r="C119" s="93"/>
      <c r="D119" s="93"/>
      <c r="E119" s="96"/>
      <c r="F119" s="100"/>
      <c r="G119" s="96"/>
      <c r="H119" s="100"/>
      <c r="I119" s="96"/>
      <c r="J119" s="21"/>
      <c r="K119" s="67"/>
    </row>
    <row r="120" spans="1:11" ht="15.75">
      <c r="A120" s="91"/>
      <c r="B120" s="120" t="s">
        <v>130</v>
      </c>
      <c r="C120" s="120" t="s">
        <v>131</v>
      </c>
      <c r="D120" s="92" t="s">
        <v>100</v>
      </c>
      <c r="E120" s="98">
        <v>0</v>
      </c>
      <c r="F120" s="99"/>
      <c r="G120" s="98">
        <v>35000</v>
      </c>
      <c r="H120" s="99"/>
      <c r="I120" s="107">
        <f>E120+G120</f>
        <v>35000</v>
      </c>
      <c r="J120" s="20"/>
      <c r="K120" s="66"/>
    </row>
    <row r="121" spans="1:11" ht="15.75">
      <c r="A121" s="89"/>
      <c r="B121" s="90"/>
      <c r="C121" s="90"/>
      <c r="D121" s="90"/>
      <c r="E121" s="96"/>
      <c r="F121" s="97"/>
      <c r="G121" s="96"/>
      <c r="H121" s="97"/>
      <c r="I121" s="96"/>
      <c r="J121" s="19"/>
      <c r="K121" s="67"/>
    </row>
    <row r="122" spans="1:11" ht="15.75">
      <c r="A122" s="91"/>
      <c r="B122" s="120" t="s">
        <v>132</v>
      </c>
      <c r="C122" s="120" t="s">
        <v>131</v>
      </c>
      <c r="D122" s="92" t="s">
        <v>100</v>
      </c>
      <c r="E122" s="98">
        <v>35000</v>
      </c>
      <c r="F122" s="99"/>
      <c r="G122" s="98">
        <v>45000</v>
      </c>
      <c r="H122" s="99"/>
      <c r="I122" s="107">
        <f>E122+G122</f>
        <v>80000</v>
      </c>
      <c r="J122" s="20"/>
      <c r="K122" s="66"/>
    </row>
    <row r="123" spans="1:11" ht="15.75">
      <c r="A123" s="89"/>
      <c r="B123" s="93"/>
      <c r="C123" s="93"/>
      <c r="D123" s="93"/>
      <c r="E123" s="96"/>
      <c r="F123" s="100"/>
      <c r="G123" s="96"/>
      <c r="H123" s="100"/>
      <c r="I123" s="96"/>
      <c r="J123" s="21"/>
      <c r="K123" s="67"/>
    </row>
    <row r="124" spans="1:11" ht="15.75">
      <c r="A124" s="91"/>
      <c r="B124" s="120" t="s">
        <v>133</v>
      </c>
      <c r="C124" s="120" t="s">
        <v>134</v>
      </c>
      <c r="D124" s="92" t="s">
        <v>135</v>
      </c>
      <c r="E124" s="98">
        <v>870800</v>
      </c>
      <c r="F124" s="99"/>
      <c r="G124" s="98">
        <v>120000</v>
      </c>
      <c r="H124" s="99"/>
      <c r="I124" s="107">
        <f>E124+G124</f>
        <v>990800</v>
      </c>
      <c r="J124" s="20"/>
      <c r="K124" s="66"/>
    </row>
    <row r="125" spans="1:11" ht="15.75">
      <c r="A125" s="89"/>
      <c r="B125" s="93"/>
      <c r="C125" s="93"/>
      <c r="D125" s="93"/>
      <c r="E125" s="96"/>
      <c r="F125" s="100"/>
      <c r="G125" s="96"/>
      <c r="H125" s="100"/>
      <c r="I125" s="96"/>
      <c r="J125" s="21"/>
      <c r="K125" s="67"/>
    </row>
    <row r="126" spans="1:11" ht="15.75">
      <c r="A126" s="91"/>
      <c r="B126" s="120" t="s">
        <v>136</v>
      </c>
      <c r="C126" s="120" t="s">
        <v>137</v>
      </c>
      <c r="D126" s="92" t="s">
        <v>92</v>
      </c>
      <c r="E126" s="98">
        <v>1124</v>
      </c>
      <c r="F126" s="99"/>
      <c r="G126" s="98">
        <v>1000</v>
      </c>
      <c r="H126" s="99"/>
      <c r="I126" s="107">
        <f>E126+G126</f>
        <v>2124</v>
      </c>
      <c r="J126" s="20"/>
      <c r="K126" s="66"/>
    </row>
    <row r="127" spans="1:11" ht="15.75">
      <c r="A127" s="89"/>
      <c r="B127" s="93"/>
      <c r="C127" s="93"/>
      <c r="D127" s="93"/>
      <c r="E127" s="96"/>
      <c r="F127" s="100"/>
      <c r="G127" s="96"/>
      <c r="H127" s="100"/>
      <c r="I127" s="96"/>
      <c r="J127" s="21"/>
      <c r="K127" s="67"/>
    </row>
    <row r="128" spans="1:11" ht="15.75">
      <c r="A128" s="91"/>
      <c r="B128" s="120" t="s">
        <v>138</v>
      </c>
      <c r="C128" s="120" t="s">
        <v>139</v>
      </c>
      <c r="D128" s="92" t="s">
        <v>140</v>
      </c>
      <c r="E128" s="98">
        <v>42819</v>
      </c>
      <c r="F128" s="99"/>
      <c r="G128" s="98">
        <v>100</v>
      </c>
      <c r="H128" s="99"/>
      <c r="I128" s="107">
        <f>E128+G128</f>
        <v>42919</v>
      </c>
      <c r="J128" s="20"/>
      <c r="K128" s="66"/>
    </row>
    <row r="129" spans="1:11" ht="15.75">
      <c r="A129" s="89"/>
      <c r="B129" s="93"/>
      <c r="C129" s="93"/>
      <c r="D129" s="93"/>
      <c r="E129" s="96"/>
      <c r="F129" s="100"/>
      <c r="G129" s="96"/>
      <c r="H129" s="100"/>
      <c r="I129" s="96"/>
      <c r="J129" s="21"/>
      <c r="K129" s="67"/>
    </row>
    <row r="130" spans="1:11" ht="15.75">
      <c r="A130" s="91"/>
      <c r="B130" s="120" t="s">
        <v>138</v>
      </c>
      <c r="C130" s="120" t="s">
        <v>141</v>
      </c>
      <c r="D130" s="92" t="s">
        <v>142</v>
      </c>
      <c r="E130" s="98">
        <v>26987</v>
      </c>
      <c r="F130" s="99"/>
      <c r="G130" s="98">
        <v>1500</v>
      </c>
      <c r="H130" s="99"/>
      <c r="I130" s="107">
        <f>E130+G130</f>
        <v>28487</v>
      </c>
      <c r="J130" s="20"/>
      <c r="K130" s="66"/>
    </row>
    <row r="131" spans="1:11" ht="15.75">
      <c r="A131" s="89"/>
      <c r="B131" s="93"/>
      <c r="C131" s="93"/>
      <c r="D131" s="93"/>
      <c r="E131" s="96"/>
      <c r="F131" s="100"/>
      <c r="G131" s="96"/>
      <c r="H131" s="100"/>
      <c r="I131" s="96"/>
      <c r="J131" s="21"/>
      <c r="K131" s="67"/>
    </row>
    <row r="132" spans="1:11" ht="15.75">
      <c r="A132" s="91"/>
      <c r="B132" s="120" t="s">
        <v>143</v>
      </c>
      <c r="C132" s="120" t="s">
        <v>144</v>
      </c>
      <c r="D132" s="92" t="s">
        <v>145</v>
      </c>
      <c r="E132" s="98">
        <v>6312</v>
      </c>
      <c r="F132" s="99"/>
      <c r="G132" s="98">
        <v>500</v>
      </c>
      <c r="H132" s="99"/>
      <c r="I132" s="107">
        <f>E132+G132</f>
        <v>6812</v>
      </c>
      <c r="J132" s="20"/>
      <c r="K132" s="66"/>
    </row>
    <row r="133" spans="1:11" ht="15.75">
      <c r="A133" s="89"/>
      <c r="B133" s="93"/>
      <c r="C133" s="93"/>
      <c r="D133" s="93"/>
      <c r="E133" s="96"/>
      <c r="F133" s="100"/>
      <c r="G133" s="96"/>
      <c r="H133" s="100"/>
      <c r="I133" s="96"/>
      <c r="J133" s="21"/>
      <c r="K133" s="67"/>
    </row>
    <row r="134" spans="1:11" ht="15.75">
      <c r="A134" s="91"/>
      <c r="B134" s="120" t="s">
        <v>146</v>
      </c>
      <c r="C134" s="120" t="s">
        <v>147</v>
      </c>
      <c r="D134" s="92" t="s">
        <v>108</v>
      </c>
      <c r="E134" s="98">
        <v>192</v>
      </c>
      <c r="F134" s="99"/>
      <c r="G134" s="98">
        <v>150</v>
      </c>
      <c r="H134" s="99"/>
      <c r="I134" s="107">
        <f>E134+G134</f>
        <v>342</v>
      </c>
      <c r="J134" s="20"/>
      <c r="K134" s="66"/>
    </row>
    <row r="135" spans="1:11" ht="15.75">
      <c r="A135" s="89"/>
      <c r="B135" s="93"/>
      <c r="C135" s="93"/>
      <c r="D135" s="93"/>
      <c r="E135" s="96"/>
      <c r="F135" s="100"/>
      <c r="G135" s="96"/>
      <c r="H135" s="100"/>
      <c r="I135" s="96"/>
      <c r="J135" s="21"/>
      <c r="K135" s="67"/>
    </row>
    <row r="136" spans="1:11" ht="15.75">
      <c r="A136" s="91"/>
      <c r="B136" s="120" t="s">
        <v>146</v>
      </c>
      <c r="C136" s="120" t="s">
        <v>148</v>
      </c>
      <c r="D136" s="92" t="s">
        <v>92</v>
      </c>
      <c r="E136" s="98">
        <v>96</v>
      </c>
      <c r="F136" s="99"/>
      <c r="G136" s="98">
        <v>200</v>
      </c>
      <c r="H136" s="99"/>
      <c r="I136" s="107">
        <f>E136+G136</f>
        <v>296</v>
      </c>
      <c r="J136" s="20"/>
      <c r="K136" s="66"/>
    </row>
    <row r="137" spans="1:11" ht="15.75">
      <c r="A137" s="89"/>
      <c r="B137" s="93"/>
      <c r="C137" s="93"/>
      <c r="D137" s="93"/>
      <c r="E137" s="96"/>
      <c r="F137" s="100"/>
      <c r="G137" s="96"/>
      <c r="H137" s="100"/>
      <c r="I137" s="96"/>
      <c r="J137" s="21"/>
      <c r="K137" s="67"/>
    </row>
    <row r="138" spans="1:11" ht="16.5" thickBot="1">
      <c r="A138" s="94"/>
      <c r="B138" s="121" t="s">
        <v>149</v>
      </c>
      <c r="C138" s="121" t="s">
        <v>150</v>
      </c>
      <c r="D138" s="95" t="s">
        <v>104</v>
      </c>
      <c r="E138" s="101">
        <v>10000</v>
      </c>
      <c r="F138" s="102"/>
      <c r="G138" s="101">
        <v>1700</v>
      </c>
      <c r="H138" s="102"/>
      <c r="I138" s="107">
        <f>E138+G138</f>
        <v>11700</v>
      </c>
      <c r="J138" s="22"/>
      <c r="K138" s="68"/>
    </row>
    <row r="139" spans="1:11" ht="15.75">
      <c r="A139" s="4"/>
      <c r="B139" s="4"/>
      <c r="C139" s="4"/>
      <c r="D139" s="4"/>
      <c r="E139" s="103"/>
      <c r="F139" s="104"/>
      <c r="G139" s="96"/>
      <c r="H139" s="97"/>
      <c r="I139" s="4"/>
      <c r="J139" s="23"/>
      <c r="K139" s="19"/>
    </row>
    <row r="140" spans="1:11" ht="16.5" thickBot="1">
      <c r="A140" s="4"/>
      <c r="B140" s="4"/>
      <c r="C140" s="4"/>
      <c r="D140" s="4"/>
      <c r="E140" s="105" t="s">
        <v>50</v>
      </c>
      <c r="F140" s="106"/>
      <c r="G140" s="107">
        <f>SUM(G112:G138)</f>
        <v>326150</v>
      </c>
      <c r="H140" s="99"/>
      <c r="I140" s="4"/>
      <c r="J140" s="69" t="s">
        <v>51</v>
      </c>
      <c r="K140" s="70">
        <f>SUM(K112:K138)</f>
        <v>0</v>
      </c>
    </row>
    <row r="141" spans="1:11" ht="15.75">
      <c r="A141" s="45" t="s">
        <v>52</v>
      </c>
      <c r="B141" s="5"/>
      <c r="C141" s="5"/>
      <c r="D141" s="5"/>
      <c r="E141" s="103"/>
      <c r="F141" s="104"/>
      <c r="G141" s="96"/>
      <c r="H141" s="97"/>
      <c r="I141" s="4"/>
      <c r="J141" s="4"/>
      <c r="K141" s="4"/>
    </row>
    <row r="142" spans="1:11" ht="15.75">
      <c r="A142" s="45" t="s">
        <v>53</v>
      </c>
      <c r="B142" s="5"/>
      <c r="C142" s="5"/>
      <c r="D142" s="5"/>
      <c r="E142" s="105" t="s">
        <v>54</v>
      </c>
      <c r="F142" s="106"/>
      <c r="G142" s="98">
        <v>0</v>
      </c>
      <c r="H142" s="99"/>
      <c r="I142" s="4"/>
      <c r="J142" s="4"/>
      <c r="K142" s="4"/>
    </row>
    <row r="143" spans="1:11" ht="15.75">
      <c r="A143" s="45" t="s">
        <v>55</v>
      </c>
      <c r="B143" s="5"/>
      <c r="C143" s="5"/>
      <c r="D143" s="24"/>
      <c r="E143" s="103"/>
      <c r="F143" s="104"/>
      <c r="G143" s="96"/>
      <c r="H143" s="97"/>
      <c r="I143" s="4"/>
      <c r="J143" s="4"/>
      <c r="K143" s="4"/>
    </row>
    <row r="144" spans="1:11" ht="16.5" thickBot="1">
      <c r="A144" s="122" t="s">
        <v>93</v>
      </c>
      <c r="B144" s="4" t="s">
        <v>76</v>
      </c>
      <c r="C144" s="4"/>
      <c r="D144" s="4"/>
      <c r="E144" s="108" t="s">
        <v>56</v>
      </c>
      <c r="F144" s="109"/>
      <c r="G144" s="110">
        <f>G140+G142</f>
        <v>326150</v>
      </c>
      <c r="H144" s="102"/>
      <c r="I144" s="4"/>
      <c r="J144" s="4"/>
      <c r="K144" s="4"/>
    </row>
    <row r="145" spans="1:11" ht="15.75">
      <c r="A145" s="45" t="s">
        <v>57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5.75">
      <c r="A146" s="2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5.75">
      <c r="A147" s="4"/>
      <c r="B147" s="4"/>
      <c r="C147" s="4"/>
      <c r="D147" s="4"/>
      <c r="E147" s="4"/>
      <c r="F147" s="4"/>
      <c r="G147" s="4"/>
      <c r="H147" s="4"/>
      <c r="J147" s="5"/>
      <c r="K147" s="5"/>
    </row>
    <row r="148" spans="1:11" ht="15.75">
      <c r="A148" s="53" t="s">
        <v>58</v>
      </c>
      <c r="B148" s="4"/>
      <c r="C148" s="71" t="s">
        <v>59</v>
      </c>
      <c r="D148" s="5"/>
      <c r="E148" s="4"/>
      <c r="F148" s="4"/>
      <c r="G148" s="71" t="s">
        <v>58</v>
      </c>
      <c r="H148" s="4"/>
      <c r="I148" s="72" t="s">
        <v>59</v>
      </c>
      <c r="J148" s="4"/>
      <c r="K148" s="4"/>
    </row>
    <row r="149" spans="1:11" ht="15.75">
      <c r="A149" s="111"/>
      <c r="B149" s="4"/>
      <c r="C149" s="65" t="s">
        <v>118</v>
      </c>
      <c r="D149" s="8"/>
      <c r="E149" s="4"/>
      <c r="F149" s="4"/>
      <c r="G149" s="111"/>
      <c r="H149" s="4"/>
      <c r="I149" s="65"/>
      <c r="J149" s="8"/>
      <c r="K149" s="8"/>
    </row>
    <row r="150" spans="1:11" ht="15.75">
      <c r="A150" s="111"/>
      <c r="B150" s="4"/>
      <c r="C150" s="65" t="s">
        <v>119</v>
      </c>
      <c r="D150" s="8"/>
      <c r="E150" s="4"/>
      <c r="F150" s="4"/>
      <c r="G150" s="111"/>
      <c r="H150" s="4"/>
      <c r="I150" s="65"/>
      <c r="J150" s="8"/>
      <c r="K150" s="8"/>
    </row>
    <row r="151" spans="1:11" ht="15.75">
      <c r="A151" s="111"/>
      <c r="B151" s="4"/>
      <c r="C151" s="116"/>
      <c r="D151" s="8"/>
      <c r="E151" s="4"/>
      <c r="F151" s="4"/>
      <c r="G151" s="111"/>
      <c r="H151" s="4"/>
      <c r="I151" s="65"/>
      <c r="J151" s="8"/>
      <c r="K151" s="8"/>
    </row>
    <row r="152" spans="1:11" ht="15.75">
      <c r="A152" s="111"/>
      <c r="B152" s="4"/>
      <c r="C152" s="65"/>
      <c r="D152" s="8"/>
      <c r="E152" s="4"/>
      <c r="F152" s="4"/>
      <c r="G152" s="111"/>
      <c r="H152" s="4"/>
      <c r="I152" s="65"/>
      <c r="J152" s="8"/>
      <c r="K152" s="8"/>
    </row>
    <row r="153" spans="1:11" ht="15.75">
      <c r="A153" s="111"/>
      <c r="B153" s="4"/>
      <c r="C153" s="65"/>
      <c r="D153" s="8"/>
      <c r="E153" s="4"/>
      <c r="F153" s="4"/>
      <c r="G153" s="111"/>
      <c r="H153" s="4"/>
      <c r="I153" s="65"/>
      <c r="J153" s="8"/>
      <c r="K153" s="8"/>
    </row>
    <row r="154" spans="1:11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5.75">
      <c r="A156" s="73" t="s">
        <v>60</v>
      </c>
      <c r="B156" s="25"/>
      <c r="C156" s="25"/>
      <c r="D156" s="26"/>
      <c r="E156" s="4"/>
      <c r="F156" s="4"/>
      <c r="G156" s="73" t="s">
        <v>61</v>
      </c>
      <c r="H156" s="25"/>
      <c r="I156" s="25"/>
      <c r="J156" s="25"/>
      <c r="K156" s="26"/>
    </row>
    <row r="157" spans="1:11" ht="15.75">
      <c r="A157" s="16"/>
      <c r="B157" s="4"/>
      <c r="C157" s="4"/>
      <c r="D157" s="7"/>
      <c r="E157" s="4"/>
      <c r="F157" s="4"/>
      <c r="G157" s="16"/>
      <c r="H157" s="4"/>
      <c r="I157" s="4"/>
      <c r="J157" s="4"/>
      <c r="K157" s="7"/>
    </row>
    <row r="158" spans="1:11" ht="15.75">
      <c r="A158" s="16"/>
      <c r="B158" s="4"/>
      <c r="C158" s="4"/>
      <c r="D158" s="123" t="s">
        <v>93</v>
      </c>
      <c r="E158" s="4"/>
      <c r="F158" s="4"/>
      <c r="G158" s="16"/>
      <c r="H158" s="4"/>
      <c r="I158" s="4"/>
      <c r="J158" s="4"/>
      <c r="K158" s="7"/>
    </row>
    <row r="159" spans="1:11" ht="15.75">
      <c r="A159" s="74" t="s">
        <v>62</v>
      </c>
      <c r="B159" s="27"/>
      <c r="C159" s="27"/>
      <c r="D159" s="75" t="s">
        <v>63</v>
      </c>
      <c r="E159" s="76" t="s">
        <v>64</v>
      </c>
      <c r="F159" s="28"/>
      <c r="G159" s="74" t="s">
        <v>65</v>
      </c>
      <c r="H159" s="27"/>
      <c r="I159" s="27"/>
      <c r="J159" s="27"/>
      <c r="K159" s="77" t="s">
        <v>66</v>
      </c>
    </row>
    <row r="160" spans="1:11" ht="15.75">
      <c r="A160" s="16"/>
      <c r="B160" s="4"/>
      <c r="C160" s="4"/>
      <c r="D160" s="7"/>
      <c r="E160" s="4"/>
      <c r="F160" s="4"/>
      <c r="G160" s="16"/>
      <c r="H160" s="4"/>
      <c r="I160" s="4"/>
      <c r="J160" s="4"/>
      <c r="K160" s="7"/>
    </row>
    <row r="161" spans="1:11" ht="15.75">
      <c r="A161" s="16"/>
      <c r="B161" s="4"/>
      <c r="C161" s="4"/>
      <c r="D161" s="124" t="s">
        <v>93</v>
      </c>
      <c r="E161" s="4"/>
      <c r="F161" s="4"/>
      <c r="G161" s="16"/>
      <c r="H161" s="4"/>
      <c r="I161" s="4"/>
      <c r="J161" s="4"/>
      <c r="K161" s="7"/>
    </row>
    <row r="162" spans="1:11" ht="15.75">
      <c r="A162" s="78" t="s">
        <v>67</v>
      </c>
      <c r="B162" s="29"/>
      <c r="C162" s="29"/>
      <c r="D162" s="79" t="s">
        <v>63</v>
      </c>
      <c r="E162" s="14"/>
      <c r="F162" s="14"/>
      <c r="G162" s="78" t="s">
        <v>68</v>
      </c>
      <c r="H162" s="29"/>
      <c r="I162" s="29"/>
      <c r="J162" s="29"/>
      <c r="K162" s="80" t="s">
        <v>66</v>
      </c>
    </row>
    <row r="163" spans="1:11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5.75">
      <c r="A164" s="37" t="s">
        <v>69</v>
      </c>
      <c r="B164" s="4"/>
      <c r="C164" s="4"/>
      <c r="D164" s="4"/>
      <c r="E164" s="4"/>
      <c r="F164" s="4"/>
      <c r="G164" s="4"/>
      <c r="H164" s="4"/>
      <c r="I164" s="46" t="s">
        <v>95</v>
      </c>
      <c r="J164" s="81">
        <v>4</v>
      </c>
      <c r="K164" s="4"/>
    </row>
    <row r="166" spans="1:11" ht="15.75">
      <c r="A166" s="4"/>
      <c r="B166" s="4"/>
      <c r="C166" s="4"/>
      <c r="D166" s="125" t="s">
        <v>94</v>
      </c>
      <c r="E166" s="4"/>
      <c r="F166" s="4"/>
      <c r="G166" s="4"/>
      <c r="H166" s="4"/>
      <c r="I166" s="4"/>
      <c r="J166" s="4"/>
      <c r="K166" s="4"/>
    </row>
    <row r="167" spans="1:11" ht="15.75">
      <c r="A167" s="4"/>
      <c r="B167" s="4"/>
      <c r="C167" s="37" t="s">
        <v>0</v>
      </c>
      <c r="D167" s="5"/>
      <c r="E167" s="5"/>
      <c r="F167" s="5"/>
      <c r="G167" s="5"/>
      <c r="H167" s="38" t="s">
        <v>1</v>
      </c>
      <c r="I167" s="6"/>
      <c r="J167" s="6"/>
      <c r="K167" s="39"/>
    </row>
    <row r="168" spans="1:11" ht="15.75">
      <c r="A168" s="40" t="s">
        <v>2</v>
      </c>
      <c r="B168" s="4"/>
      <c r="C168" s="37" t="s">
        <v>3</v>
      </c>
      <c r="D168" s="5"/>
      <c r="E168" s="5"/>
      <c r="F168" s="5"/>
      <c r="G168" s="5"/>
      <c r="H168" s="41" t="s">
        <v>4</v>
      </c>
      <c r="I168" s="4"/>
      <c r="J168" s="4"/>
      <c r="K168" s="7"/>
    </row>
    <row r="169" spans="1:11" ht="15.75">
      <c r="A169" s="40" t="s">
        <v>5</v>
      </c>
      <c r="B169" s="4"/>
      <c r="C169" s="37" t="s">
        <v>6</v>
      </c>
      <c r="D169" s="5"/>
      <c r="E169" s="5"/>
      <c r="F169" s="5"/>
      <c r="G169" s="5"/>
      <c r="H169" s="42" t="s">
        <v>7</v>
      </c>
      <c r="I169" s="8"/>
      <c r="J169" s="8"/>
      <c r="K169" s="43"/>
    </row>
    <row r="170" spans="1:11" ht="15.75">
      <c r="A170" s="40" t="s">
        <v>8</v>
      </c>
      <c r="B170" s="4"/>
      <c r="C170" s="37" t="s">
        <v>9</v>
      </c>
      <c r="D170" s="5"/>
      <c r="E170" s="5"/>
      <c r="F170" s="5"/>
      <c r="G170" s="5"/>
      <c r="H170" s="41" t="s">
        <v>10</v>
      </c>
      <c r="I170" s="4"/>
      <c r="J170" s="4"/>
      <c r="K170" s="7"/>
    </row>
    <row r="171" spans="1:11" ht="15.75">
      <c r="A171" s="40" t="s">
        <v>11</v>
      </c>
      <c r="B171" s="4"/>
      <c r="C171" s="4"/>
      <c r="D171" s="5"/>
      <c r="E171" s="5"/>
      <c r="F171" s="5"/>
      <c r="G171" s="5"/>
      <c r="H171" s="117" t="s">
        <v>82</v>
      </c>
      <c r="I171" s="45" t="s">
        <v>12</v>
      </c>
      <c r="J171" s="4"/>
      <c r="K171" s="7"/>
    </row>
    <row r="172" spans="1:11" ht="15.75">
      <c r="A172" s="40" t="s">
        <v>13</v>
      </c>
      <c r="B172" s="4"/>
      <c r="C172" s="37" t="s">
        <v>14</v>
      </c>
      <c r="D172" s="5"/>
      <c r="E172" s="5"/>
      <c r="F172" s="5"/>
      <c r="G172" s="5"/>
      <c r="H172" s="112"/>
      <c r="I172" s="45" t="s">
        <v>15</v>
      </c>
      <c r="J172" s="4"/>
      <c r="K172" s="7"/>
    </row>
    <row r="173" spans="1:11" ht="15.75">
      <c r="A173" s="40" t="s">
        <v>7</v>
      </c>
      <c r="B173" s="4"/>
      <c r="C173" s="4"/>
      <c r="D173" s="46" t="s">
        <v>16</v>
      </c>
      <c r="E173" s="1" t="s">
        <v>120</v>
      </c>
      <c r="F173" s="4"/>
      <c r="G173" s="4"/>
      <c r="H173" s="82"/>
      <c r="I173" s="45" t="s">
        <v>17</v>
      </c>
      <c r="J173" s="47"/>
      <c r="K173" s="48"/>
    </row>
    <row r="174" spans="1:11" ht="15.75">
      <c r="A174" s="47"/>
      <c r="B174" s="4"/>
      <c r="C174" s="4"/>
      <c r="D174" s="4"/>
      <c r="E174" s="4"/>
      <c r="F174" s="4"/>
      <c r="G174" s="4"/>
      <c r="H174" s="113"/>
      <c r="I174" s="45" t="s">
        <v>18</v>
      </c>
      <c r="J174" s="3"/>
      <c r="K174" s="7"/>
    </row>
    <row r="175" spans="1:11" ht="15.75">
      <c r="A175" s="4"/>
      <c r="B175" s="4"/>
      <c r="C175" s="4"/>
      <c r="D175" s="4"/>
      <c r="E175" s="4"/>
      <c r="F175" s="4"/>
      <c r="G175" s="4"/>
      <c r="H175" s="10"/>
      <c r="I175" s="4"/>
      <c r="J175" s="4"/>
      <c r="K175" s="11"/>
    </row>
    <row r="176" spans="1:11" ht="15.75">
      <c r="A176" s="49" t="s">
        <v>19</v>
      </c>
      <c r="B176" s="4"/>
      <c r="C176" s="4"/>
      <c r="D176" s="4"/>
      <c r="E176" s="4"/>
      <c r="F176" s="4"/>
      <c r="G176" s="4"/>
      <c r="H176" s="16" t="s">
        <v>72</v>
      </c>
      <c r="I176" s="83" t="s">
        <v>83</v>
      </c>
      <c r="J176" s="84"/>
      <c r="K176" s="7"/>
    </row>
    <row r="177" spans="1:11" ht="15.75">
      <c r="A177" s="12"/>
      <c r="B177" s="5"/>
      <c r="C177" s="5"/>
      <c r="D177" s="5"/>
      <c r="E177" s="4"/>
      <c r="F177" s="4"/>
      <c r="G177" s="4"/>
      <c r="H177" s="10"/>
      <c r="I177" s="4"/>
      <c r="J177" s="4"/>
      <c r="K177" s="7"/>
    </row>
    <row r="178" spans="1:11" ht="15.75">
      <c r="A178" s="13"/>
      <c r="B178" s="14"/>
      <c r="C178" s="14"/>
      <c r="D178" s="14"/>
      <c r="E178" s="14"/>
      <c r="F178" s="15"/>
      <c r="G178" s="4"/>
      <c r="H178" s="82"/>
      <c r="I178" s="45" t="s">
        <v>20</v>
      </c>
      <c r="J178" s="2"/>
      <c r="K178" s="7"/>
    </row>
    <row r="179" spans="1:11" ht="15.75">
      <c r="A179" s="50" t="s">
        <v>21</v>
      </c>
      <c r="B179" s="8" t="s">
        <v>77</v>
      </c>
      <c r="C179" s="51" t="s">
        <v>22</v>
      </c>
      <c r="D179" s="114" t="s">
        <v>78</v>
      </c>
      <c r="E179" s="4"/>
      <c r="F179" s="7"/>
      <c r="G179" s="4"/>
      <c r="H179" s="10"/>
      <c r="I179" s="4"/>
      <c r="J179" s="4"/>
      <c r="K179" s="7"/>
    </row>
    <row r="180" spans="1:11" ht="15.75">
      <c r="A180" s="16"/>
      <c r="B180" s="4"/>
      <c r="C180" s="4"/>
      <c r="D180" s="4"/>
      <c r="E180" s="4"/>
      <c r="F180" s="7"/>
      <c r="G180" s="4"/>
      <c r="H180" s="44" t="s">
        <v>23</v>
      </c>
      <c r="I180" s="4"/>
      <c r="J180" s="4"/>
      <c r="K180" s="7"/>
    </row>
    <row r="181" spans="1:11" ht="15.75">
      <c r="A181" s="52" t="s">
        <v>24</v>
      </c>
      <c r="B181" s="4"/>
      <c r="C181" s="4"/>
      <c r="D181" s="8">
        <f>D15</f>
        <v>0</v>
      </c>
      <c r="E181" s="4"/>
      <c r="F181" s="7"/>
      <c r="G181" s="4"/>
      <c r="H181" s="17"/>
      <c r="I181" s="4"/>
      <c r="J181" s="4"/>
      <c r="K181" s="7"/>
    </row>
    <row r="182" spans="1:11" ht="15.75">
      <c r="A182" s="52" t="s">
        <v>25</v>
      </c>
      <c r="B182" s="4"/>
      <c r="C182" s="4"/>
      <c r="D182" s="85">
        <f>D16</f>
        <v>77027151</v>
      </c>
      <c r="E182" s="2"/>
      <c r="F182" s="7"/>
      <c r="G182" s="4"/>
      <c r="H182" s="117"/>
      <c r="I182" s="53" t="s">
        <v>26</v>
      </c>
      <c r="J182" s="54" t="s">
        <v>27</v>
      </c>
      <c r="K182" s="11"/>
    </row>
    <row r="183" spans="1:11" ht="15.75">
      <c r="A183" s="52" t="s">
        <v>28</v>
      </c>
      <c r="B183" s="4"/>
      <c r="C183" s="4"/>
      <c r="D183" s="8"/>
      <c r="E183" s="4"/>
      <c r="F183" s="7"/>
      <c r="G183" s="4"/>
      <c r="H183" s="118"/>
      <c r="I183" s="53" t="s">
        <v>29</v>
      </c>
      <c r="J183" s="4"/>
      <c r="K183" s="7"/>
    </row>
    <row r="184" spans="1:11" ht="15.75">
      <c r="A184" s="41" t="s">
        <v>30</v>
      </c>
      <c r="B184" s="4"/>
      <c r="C184" s="4"/>
      <c r="D184" s="85"/>
      <c r="E184" s="4"/>
      <c r="F184" s="7"/>
      <c r="G184" s="4"/>
      <c r="H184" s="118"/>
      <c r="I184" s="53" t="s">
        <v>31</v>
      </c>
      <c r="J184" s="4"/>
      <c r="K184" s="7"/>
    </row>
    <row r="185" spans="1:11" ht="15.75">
      <c r="A185" s="41" t="s">
        <v>32</v>
      </c>
      <c r="B185" s="4"/>
      <c r="C185" s="4"/>
      <c r="D185" s="86">
        <f>SUM(D181:D184)</f>
        <v>77027151</v>
      </c>
      <c r="E185" s="4"/>
      <c r="F185" s="7"/>
      <c r="G185" s="4"/>
      <c r="H185" s="118" t="s">
        <v>82</v>
      </c>
      <c r="I185" s="53" t="s">
        <v>33</v>
      </c>
      <c r="J185" s="4"/>
      <c r="K185" s="7"/>
    </row>
    <row r="186" spans="1:11" ht="15.75">
      <c r="A186" s="18"/>
      <c r="B186" s="8"/>
      <c r="C186" s="8"/>
      <c r="D186" s="8"/>
      <c r="E186" s="8"/>
      <c r="F186" s="9"/>
      <c r="G186" s="8"/>
      <c r="H186" s="119"/>
      <c r="I186" s="8"/>
      <c r="J186" s="8"/>
      <c r="K186" s="9"/>
    </row>
    <row r="187" spans="1:11" ht="15.75">
      <c r="A187" s="55" t="s">
        <v>73</v>
      </c>
      <c r="B187" s="5"/>
      <c r="C187" s="5"/>
      <c r="D187" s="87">
        <f>D185</f>
        <v>77027151</v>
      </c>
      <c r="E187" s="4"/>
      <c r="F187" s="4"/>
      <c r="G187" s="4"/>
      <c r="H187" s="4"/>
      <c r="I187" s="4"/>
      <c r="J187" s="4"/>
      <c r="K187" s="4"/>
    </row>
    <row r="188" spans="1:11" ht="15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5.75">
      <c r="A189" s="53" t="s">
        <v>74</v>
      </c>
      <c r="B189" s="84" t="s">
        <v>79</v>
      </c>
      <c r="C189" s="84"/>
      <c r="D189" s="88" t="s">
        <v>71</v>
      </c>
      <c r="E189" s="84" t="s">
        <v>80</v>
      </c>
      <c r="F189" s="84"/>
      <c r="G189" s="84"/>
      <c r="H189" s="4"/>
      <c r="I189" s="4" t="s">
        <v>75</v>
      </c>
      <c r="J189" s="115" t="s">
        <v>81</v>
      </c>
      <c r="K189" s="84"/>
    </row>
    <row r="190" spans="1:11" ht="16.5" thickBot="1">
      <c r="A190" s="3"/>
      <c r="B190" s="56" t="s">
        <v>34</v>
      </c>
      <c r="C190" s="5"/>
      <c r="D190" s="5"/>
      <c r="E190" s="5"/>
      <c r="F190" s="5"/>
      <c r="G190" s="5"/>
      <c r="H190" s="4"/>
      <c r="I190" s="4"/>
      <c r="J190" s="4"/>
      <c r="K190" s="4"/>
    </row>
    <row r="191" spans="1:11" ht="15.75">
      <c r="A191" s="57" t="s">
        <v>35</v>
      </c>
      <c r="B191" s="58" t="s">
        <v>36</v>
      </c>
      <c r="C191" s="30"/>
      <c r="D191" s="31"/>
      <c r="E191" s="32"/>
      <c r="F191" s="31"/>
      <c r="G191" s="32"/>
      <c r="H191" s="31"/>
      <c r="I191" s="32"/>
      <c r="J191" s="31"/>
      <c r="K191" s="31"/>
    </row>
    <row r="192" spans="1:11" ht="15.75">
      <c r="A192" s="59" t="s">
        <v>37</v>
      </c>
      <c r="B192" s="37" t="s">
        <v>38</v>
      </c>
      <c r="C192" s="33"/>
      <c r="D192" s="34"/>
      <c r="E192" s="37" t="s">
        <v>39</v>
      </c>
      <c r="F192" s="34"/>
      <c r="G192" s="37" t="s">
        <v>40</v>
      </c>
      <c r="H192" s="33"/>
      <c r="I192" s="37" t="s">
        <v>41</v>
      </c>
      <c r="J192" s="33"/>
      <c r="K192" s="60" t="s">
        <v>42</v>
      </c>
    </row>
    <row r="193" spans="1:11" ht="16.5" thickBot="1">
      <c r="A193" s="61" t="s">
        <v>43</v>
      </c>
      <c r="B193" s="62" t="s">
        <v>44</v>
      </c>
      <c r="C193" s="62" t="s">
        <v>45</v>
      </c>
      <c r="D193" s="63" t="s">
        <v>46</v>
      </c>
      <c r="E193" s="64" t="s">
        <v>47</v>
      </c>
      <c r="F193" s="35"/>
      <c r="G193" s="64" t="s">
        <v>48</v>
      </c>
      <c r="H193" s="36"/>
      <c r="I193" s="64" t="s">
        <v>47</v>
      </c>
      <c r="J193" s="36"/>
      <c r="K193" s="63" t="s">
        <v>49</v>
      </c>
    </row>
    <row r="194" spans="1:11" ht="15.75">
      <c r="A194" s="89"/>
      <c r="B194" s="90"/>
      <c r="C194" s="90"/>
      <c r="D194" s="90"/>
      <c r="E194" s="96"/>
      <c r="F194" s="97"/>
      <c r="G194" s="96"/>
      <c r="H194" s="97"/>
      <c r="I194" s="4"/>
      <c r="J194" s="19"/>
      <c r="K194" s="19"/>
    </row>
    <row r="195" spans="1:11" ht="15.75">
      <c r="A195" s="91" t="s">
        <v>97</v>
      </c>
      <c r="B195" s="129" t="s">
        <v>151</v>
      </c>
      <c r="C195" s="120" t="s">
        <v>150</v>
      </c>
      <c r="D195" s="92" t="s">
        <v>104</v>
      </c>
      <c r="E195" s="98">
        <v>11700</v>
      </c>
      <c r="F195" s="99"/>
      <c r="G195" s="98">
        <v>1500</v>
      </c>
      <c r="H195" s="99"/>
      <c r="I195" s="107">
        <f>E195+G195</f>
        <v>13200</v>
      </c>
      <c r="J195" s="20"/>
      <c r="K195" s="66"/>
    </row>
    <row r="196" spans="1:11" ht="15.75">
      <c r="A196" s="89"/>
      <c r="B196" s="93"/>
      <c r="C196" s="93"/>
      <c r="D196" s="93"/>
      <c r="E196" s="96"/>
      <c r="F196" s="100"/>
      <c r="G196" s="96"/>
      <c r="H196" s="100"/>
      <c r="I196" s="96"/>
      <c r="J196" s="21"/>
      <c r="K196" s="67"/>
    </row>
    <row r="197" spans="1:11" ht="15.75">
      <c r="A197" s="91"/>
      <c r="B197" s="120" t="s">
        <v>152</v>
      </c>
      <c r="C197" s="120" t="s">
        <v>150</v>
      </c>
      <c r="D197" s="92" t="s">
        <v>104</v>
      </c>
      <c r="E197" s="98">
        <v>13200</v>
      </c>
      <c r="F197" s="99"/>
      <c r="G197" s="98">
        <v>4300</v>
      </c>
      <c r="H197" s="99"/>
      <c r="I197" s="107">
        <f>E197+G197</f>
        <v>17500</v>
      </c>
      <c r="J197" s="20"/>
      <c r="K197" s="66"/>
    </row>
    <row r="198" spans="1:11" ht="15.75">
      <c r="A198" s="89"/>
      <c r="B198" s="93"/>
      <c r="C198" s="93"/>
      <c r="D198" s="93"/>
      <c r="E198" s="96"/>
      <c r="F198" s="100"/>
      <c r="G198" s="96"/>
      <c r="H198" s="100"/>
      <c r="I198" s="96"/>
      <c r="J198" s="21"/>
      <c r="K198" s="67"/>
    </row>
    <row r="199" spans="1:11" ht="15.75">
      <c r="A199" s="91"/>
      <c r="B199" s="120" t="s">
        <v>153</v>
      </c>
      <c r="C199" s="120" t="s">
        <v>154</v>
      </c>
      <c r="D199" s="92" t="s">
        <v>155</v>
      </c>
      <c r="E199" s="98">
        <v>161345</v>
      </c>
      <c r="F199" s="99"/>
      <c r="G199" s="98">
        <v>900</v>
      </c>
      <c r="H199" s="99"/>
      <c r="I199" s="107">
        <f>E199+G199</f>
        <v>162245</v>
      </c>
      <c r="J199" s="20"/>
      <c r="K199" s="66"/>
    </row>
    <row r="200" spans="1:11" ht="15.75">
      <c r="A200" s="89"/>
      <c r="B200" s="93"/>
      <c r="C200" s="93"/>
      <c r="D200" s="93"/>
      <c r="E200" s="96"/>
      <c r="F200" s="100"/>
      <c r="G200" s="96"/>
      <c r="H200" s="100"/>
      <c r="I200" s="96"/>
      <c r="J200" s="21"/>
      <c r="K200" s="67"/>
    </row>
    <row r="201" spans="1:11" ht="15.75">
      <c r="A201" s="91"/>
      <c r="B201" s="120" t="s">
        <v>152</v>
      </c>
      <c r="C201" s="120" t="s">
        <v>154</v>
      </c>
      <c r="D201" s="92" t="s">
        <v>155</v>
      </c>
      <c r="E201" s="98">
        <v>162245</v>
      </c>
      <c r="F201" s="99"/>
      <c r="G201" s="98">
        <v>4200</v>
      </c>
      <c r="H201" s="99"/>
      <c r="I201" s="107">
        <f>E201+G201</f>
        <v>166445</v>
      </c>
      <c r="J201" s="20"/>
      <c r="K201" s="66"/>
    </row>
    <row r="202" spans="1:11" ht="15.75">
      <c r="A202" s="89"/>
      <c r="B202" s="93"/>
      <c r="C202" s="93"/>
      <c r="D202" s="93"/>
      <c r="E202" s="96"/>
      <c r="F202" s="100"/>
      <c r="G202" s="96"/>
      <c r="H202" s="100"/>
      <c r="I202" s="96"/>
      <c r="J202" s="21"/>
      <c r="K202" s="67"/>
    </row>
    <row r="203" spans="1:11" ht="15.75">
      <c r="A203" s="91"/>
      <c r="B203" s="120" t="s">
        <v>156</v>
      </c>
      <c r="C203" s="120" t="s">
        <v>154</v>
      </c>
      <c r="D203" s="92" t="s">
        <v>155</v>
      </c>
      <c r="E203" s="98">
        <v>166445</v>
      </c>
      <c r="F203" s="99"/>
      <c r="G203" s="98">
        <v>2400</v>
      </c>
      <c r="H203" s="99"/>
      <c r="I203" s="107">
        <f>E203+G203</f>
        <v>168845</v>
      </c>
      <c r="J203" s="20"/>
      <c r="K203" s="66"/>
    </row>
    <row r="204" spans="1:11" ht="15.75">
      <c r="A204" s="89"/>
      <c r="B204" s="90"/>
      <c r="C204" s="90"/>
      <c r="D204" s="90"/>
      <c r="E204" s="96"/>
      <c r="F204" s="97"/>
      <c r="G204" s="96"/>
      <c r="H204" s="97"/>
      <c r="I204" s="96"/>
      <c r="J204" s="19"/>
      <c r="K204" s="67"/>
    </row>
    <row r="205" spans="1:11" ht="15.75">
      <c r="A205" s="91"/>
      <c r="B205" s="120" t="s">
        <v>157</v>
      </c>
      <c r="C205" s="120" t="s">
        <v>158</v>
      </c>
      <c r="D205" s="92" t="s">
        <v>104</v>
      </c>
      <c r="E205" s="98">
        <v>0</v>
      </c>
      <c r="F205" s="99"/>
      <c r="G205" s="98">
        <v>4000</v>
      </c>
      <c r="H205" s="99"/>
      <c r="I205" s="107">
        <f>E205+G205</f>
        <v>4000</v>
      </c>
      <c r="J205" s="20"/>
      <c r="K205" s="66"/>
    </row>
    <row r="206" spans="1:11" ht="15.75">
      <c r="A206" s="89"/>
      <c r="B206" s="93"/>
      <c r="C206" s="93"/>
      <c r="D206" s="93"/>
      <c r="E206" s="96"/>
      <c r="F206" s="100"/>
      <c r="G206" s="96"/>
      <c r="H206" s="100"/>
      <c r="I206" s="96"/>
      <c r="J206" s="21"/>
      <c r="K206" s="67"/>
    </row>
    <row r="207" spans="1:11" ht="15.75">
      <c r="A207" s="91"/>
      <c r="B207" s="120" t="s">
        <v>159</v>
      </c>
      <c r="C207" s="120" t="s">
        <v>160</v>
      </c>
      <c r="D207" s="92" t="s">
        <v>108</v>
      </c>
      <c r="E207" s="98">
        <v>0</v>
      </c>
      <c r="F207" s="99"/>
      <c r="G207" s="98">
        <v>100</v>
      </c>
      <c r="H207" s="99"/>
      <c r="I207" s="107">
        <f>E207+G207</f>
        <v>100</v>
      </c>
      <c r="J207" s="20"/>
      <c r="K207" s="66"/>
    </row>
    <row r="208" spans="1:11" ht="15.75">
      <c r="A208" s="89"/>
      <c r="B208" s="93"/>
      <c r="C208" s="93"/>
      <c r="D208" s="93"/>
      <c r="E208" s="96"/>
      <c r="F208" s="100"/>
      <c r="G208" s="96"/>
      <c r="H208" s="100"/>
      <c r="I208" s="96"/>
      <c r="J208" s="21"/>
      <c r="K208" s="67"/>
    </row>
    <row r="209" spans="1:11" ht="15.75">
      <c r="A209" s="91"/>
      <c r="B209" s="120" t="s">
        <v>159</v>
      </c>
      <c r="C209" s="120" t="s">
        <v>161</v>
      </c>
      <c r="D209" s="92" t="s">
        <v>162</v>
      </c>
      <c r="E209" s="98">
        <v>0</v>
      </c>
      <c r="F209" s="99"/>
      <c r="G209" s="98">
        <v>300</v>
      </c>
      <c r="H209" s="99"/>
      <c r="I209" s="107">
        <f>E209+G209</f>
        <v>300</v>
      </c>
      <c r="J209" s="20"/>
      <c r="K209" s="66"/>
    </row>
    <row r="210" spans="1:11" ht="15.75">
      <c r="A210" s="89"/>
      <c r="B210" s="93"/>
      <c r="C210" s="93"/>
      <c r="D210" s="93"/>
      <c r="E210" s="96"/>
      <c r="F210" s="100"/>
      <c r="G210" s="96"/>
      <c r="H210" s="100"/>
      <c r="I210" s="96"/>
      <c r="J210" s="21"/>
      <c r="K210" s="67"/>
    </row>
    <row r="211" spans="1:11" ht="15.75">
      <c r="A211" s="91"/>
      <c r="B211" s="120" t="s">
        <v>159</v>
      </c>
      <c r="C211" s="120" t="s">
        <v>163</v>
      </c>
      <c r="D211" s="92" t="s">
        <v>110</v>
      </c>
      <c r="E211" s="98">
        <v>0</v>
      </c>
      <c r="F211" s="99"/>
      <c r="G211" s="98">
        <v>100</v>
      </c>
      <c r="H211" s="99"/>
      <c r="I211" s="107">
        <f>E211+G211</f>
        <v>100</v>
      </c>
      <c r="J211" s="20"/>
      <c r="K211" s="66"/>
    </row>
    <row r="212" spans="1:11" ht="15.75">
      <c r="A212" s="89"/>
      <c r="B212" s="93"/>
      <c r="C212" s="93"/>
      <c r="D212" s="93"/>
      <c r="E212" s="96"/>
      <c r="F212" s="100"/>
      <c r="G212" s="96"/>
      <c r="H212" s="100"/>
      <c r="I212" s="96"/>
      <c r="J212" s="21"/>
      <c r="K212" s="67"/>
    </row>
    <row r="213" spans="1:11" ht="15.75">
      <c r="A213" s="91"/>
      <c r="B213" s="120" t="s">
        <v>159</v>
      </c>
      <c r="C213" s="120" t="s">
        <v>164</v>
      </c>
      <c r="D213" s="92" t="s">
        <v>92</v>
      </c>
      <c r="E213" s="98">
        <v>0</v>
      </c>
      <c r="F213" s="99"/>
      <c r="G213" s="98">
        <v>100</v>
      </c>
      <c r="H213" s="99"/>
      <c r="I213" s="107">
        <f>E213+G213</f>
        <v>100</v>
      </c>
      <c r="J213" s="20"/>
      <c r="K213" s="66"/>
    </row>
    <row r="214" spans="1:11" ht="15.75">
      <c r="A214" s="89"/>
      <c r="B214" s="93"/>
      <c r="C214" s="93"/>
      <c r="D214" s="93"/>
      <c r="E214" s="96"/>
      <c r="F214" s="100"/>
      <c r="G214" s="96"/>
      <c r="H214" s="100"/>
      <c r="I214" s="96"/>
      <c r="J214" s="21"/>
      <c r="K214" s="67"/>
    </row>
    <row r="215" spans="1:11" ht="15.75">
      <c r="A215" s="91"/>
      <c r="B215" s="120" t="s">
        <v>171</v>
      </c>
      <c r="C215" s="120" t="s">
        <v>165</v>
      </c>
      <c r="D215" s="92" t="s">
        <v>104</v>
      </c>
      <c r="E215" s="98">
        <v>0</v>
      </c>
      <c r="F215" s="99"/>
      <c r="G215" s="98">
        <v>300</v>
      </c>
      <c r="H215" s="99"/>
      <c r="I215" s="107">
        <f>E215+G215</f>
        <v>300</v>
      </c>
      <c r="J215" s="20"/>
      <c r="K215" s="66"/>
    </row>
    <row r="216" spans="1:11" ht="15.75">
      <c r="A216" s="89"/>
      <c r="B216" s="93"/>
      <c r="C216" s="93"/>
      <c r="D216" s="93"/>
      <c r="E216" s="96"/>
      <c r="F216" s="100"/>
      <c r="G216" s="96"/>
      <c r="H216" s="100"/>
      <c r="I216" s="96"/>
      <c r="J216" s="21"/>
      <c r="K216" s="67"/>
    </row>
    <row r="217" spans="1:11" ht="15.75">
      <c r="A217" s="91"/>
      <c r="B217" s="120" t="s">
        <v>171</v>
      </c>
      <c r="C217" s="120" t="s">
        <v>166</v>
      </c>
      <c r="D217" s="92" t="s">
        <v>108</v>
      </c>
      <c r="E217" s="98">
        <v>0</v>
      </c>
      <c r="F217" s="99"/>
      <c r="G217" s="98">
        <v>50</v>
      </c>
      <c r="H217" s="99"/>
      <c r="I217" s="107">
        <f>E217+G217</f>
        <v>50</v>
      </c>
      <c r="J217" s="20"/>
      <c r="K217" s="66"/>
    </row>
    <row r="218" spans="1:11" ht="15.75">
      <c r="A218" s="89"/>
      <c r="B218" s="130"/>
      <c r="C218" s="130"/>
      <c r="D218" s="131"/>
      <c r="E218" s="132"/>
      <c r="F218" s="133"/>
      <c r="G218" s="132"/>
      <c r="H218" s="100"/>
      <c r="I218" s="96"/>
      <c r="J218" s="21"/>
      <c r="K218" s="67"/>
    </row>
    <row r="219" spans="1:11" ht="15.75">
      <c r="A219" s="91"/>
      <c r="B219" s="142" t="s">
        <v>171</v>
      </c>
      <c r="C219" s="120" t="s">
        <v>167</v>
      </c>
      <c r="D219" s="92" t="s">
        <v>162</v>
      </c>
      <c r="E219" s="98">
        <v>0</v>
      </c>
      <c r="F219" s="99"/>
      <c r="G219" s="98">
        <v>100</v>
      </c>
      <c r="H219" s="99"/>
      <c r="I219" s="135">
        <f>E219+G219</f>
        <v>100</v>
      </c>
      <c r="J219" s="19"/>
      <c r="K219" s="66"/>
    </row>
    <row r="220" spans="1:11" ht="15.75">
      <c r="A220" s="141"/>
      <c r="B220" s="144"/>
      <c r="C220" s="130"/>
      <c r="D220" s="131"/>
      <c r="E220" s="132"/>
      <c r="F220" s="100"/>
      <c r="G220" s="132"/>
      <c r="H220" s="134"/>
      <c r="I220" s="137"/>
      <c r="J220" s="138"/>
      <c r="K220" s="67"/>
    </row>
    <row r="221" spans="1:11" ht="16.5" thickBot="1">
      <c r="A221" s="143"/>
      <c r="B221" s="145" t="s">
        <v>171</v>
      </c>
      <c r="C221" s="121" t="s">
        <v>168</v>
      </c>
      <c r="D221" s="95" t="s">
        <v>169</v>
      </c>
      <c r="E221" s="101">
        <v>547</v>
      </c>
      <c r="F221" s="102"/>
      <c r="G221" s="101">
        <v>500</v>
      </c>
      <c r="H221" s="136"/>
      <c r="I221" s="139">
        <f>E221+G221</f>
        <v>1047</v>
      </c>
      <c r="J221" s="140"/>
      <c r="K221" s="68"/>
    </row>
    <row r="222" spans="1:11" ht="15.75">
      <c r="A222" s="4"/>
      <c r="B222" s="4"/>
      <c r="C222" s="4"/>
      <c r="D222" s="4"/>
      <c r="E222" s="103"/>
      <c r="F222" s="104"/>
      <c r="G222" s="96"/>
      <c r="H222" s="97"/>
      <c r="I222" s="4"/>
      <c r="J222" s="23"/>
      <c r="K222" s="19"/>
    </row>
    <row r="223" spans="1:11" ht="16.5" thickBot="1">
      <c r="A223" s="4"/>
      <c r="B223" s="4"/>
      <c r="C223" s="4"/>
      <c r="D223" s="4"/>
      <c r="E223" s="105" t="s">
        <v>50</v>
      </c>
      <c r="F223" s="106"/>
      <c r="G223" s="107">
        <f>SUM(G195:G221)</f>
        <v>18850</v>
      </c>
      <c r="H223" s="99"/>
      <c r="I223" s="4"/>
      <c r="J223" s="69" t="s">
        <v>51</v>
      </c>
      <c r="K223" s="70">
        <f>SUM(K195:K221)</f>
        <v>0</v>
      </c>
    </row>
    <row r="224" spans="1:11" ht="15.75">
      <c r="A224" s="45" t="s">
        <v>52</v>
      </c>
      <c r="B224" s="5"/>
      <c r="C224" s="5"/>
      <c r="D224" s="5"/>
      <c r="E224" s="103"/>
      <c r="F224" s="104"/>
      <c r="G224" s="96"/>
      <c r="H224" s="97"/>
      <c r="I224" s="4"/>
      <c r="J224" s="4"/>
      <c r="K224" s="4"/>
    </row>
    <row r="225" spans="1:11" ht="15.75">
      <c r="A225" s="45" t="s">
        <v>53</v>
      </c>
      <c r="B225" s="5"/>
      <c r="C225" s="5"/>
      <c r="D225" s="5"/>
      <c r="E225" s="105" t="s">
        <v>54</v>
      </c>
      <c r="F225" s="106"/>
      <c r="G225" s="98">
        <v>0</v>
      </c>
      <c r="H225" s="99"/>
      <c r="I225" s="4"/>
      <c r="J225" s="4"/>
      <c r="K225" s="4"/>
    </row>
    <row r="226" spans="1:11" ht="15.75">
      <c r="A226" s="45" t="s">
        <v>55</v>
      </c>
      <c r="B226" s="5"/>
      <c r="C226" s="5"/>
      <c r="D226" s="24"/>
      <c r="E226" s="103"/>
      <c r="F226" s="104"/>
      <c r="G226" s="96"/>
      <c r="H226" s="97"/>
      <c r="I226" s="4"/>
      <c r="J226" s="4"/>
      <c r="K226" s="4"/>
    </row>
    <row r="227" spans="1:11" ht="16.5" thickBot="1">
      <c r="A227" s="122" t="s">
        <v>93</v>
      </c>
      <c r="B227" s="4" t="s">
        <v>76</v>
      </c>
      <c r="C227" s="4"/>
      <c r="D227" s="4"/>
      <c r="E227" s="108" t="s">
        <v>56</v>
      </c>
      <c r="F227" s="109"/>
      <c r="G227" s="110">
        <f>G223+G225</f>
        <v>18850</v>
      </c>
      <c r="H227" s="102"/>
      <c r="I227" s="4"/>
      <c r="J227" s="4"/>
      <c r="K227" s="4"/>
    </row>
    <row r="228" spans="1:11" ht="15.75">
      <c r="A228" s="45" t="s">
        <v>57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5.75">
      <c r="A229" s="2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5.75">
      <c r="A230" s="4"/>
      <c r="B230" s="4"/>
      <c r="C230" s="4"/>
      <c r="D230" s="4"/>
      <c r="E230" s="4"/>
      <c r="F230" s="4"/>
      <c r="G230" s="4"/>
      <c r="H230" s="4"/>
      <c r="J230" s="5"/>
      <c r="K230" s="5"/>
    </row>
    <row r="231" spans="1:11" ht="15.75">
      <c r="A231" s="53" t="s">
        <v>58</v>
      </c>
      <c r="B231" s="4"/>
      <c r="C231" s="71" t="s">
        <v>59</v>
      </c>
      <c r="D231" s="5"/>
      <c r="E231" s="4"/>
      <c r="F231" s="4"/>
      <c r="G231" s="71" t="s">
        <v>58</v>
      </c>
      <c r="H231" s="4"/>
      <c r="I231" s="72" t="s">
        <v>59</v>
      </c>
      <c r="J231" s="4"/>
      <c r="K231" s="4"/>
    </row>
    <row r="232" spans="1:11" ht="15.75">
      <c r="A232" s="111"/>
      <c r="B232" s="4"/>
      <c r="C232" s="65" t="s">
        <v>118</v>
      </c>
      <c r="D232" s="8"/>
      <c r="E232" s="4"/>
      <c r="F232" s="4"/>
      <c r="G232" s="111"/>
      <c r="H232" s="4"/>
      <c r="I232" s="65"/>
      <c r="J232" s="8"/>
      <c r="K232" s="8"/>
    </row>
    <row r="233" spans="1:11" ht="15.75">
      <c r="A233" s="111"/>
      <c r="B233" s="4"/>
      <c r="C233" s="65" t="s">
        <v>119</v>
      </c>
      <c r="D233" s="8"/>
      <c r="E233" s="4"/>
      <c r="F233" s="4"/>
      <c r="G233" s="111"/>
      <c r="H233" s="4"/>
      <c r="I233" s="65"/>
      <c r="J233" s="8"/>
      <c r="K233" s="8"/>
    </row>
    <row r="234" spans="1:11" ht="15.75">
      <c r="A234" s="111"/>
      <c r="B234" s="4"/>
      <c r="C234" s="116"/>
      <c r="D234" s="8"/>
      <c r="E234" s="4"/>
      <c r="F234" s="4"/>
      <c r="G234" s="111"/>
      <c r="H234" s="4"/>
      <c r="I234" s="65"/>
      <c r="J234" s="8"/>
      <c r="K234" s="8"/>
    </row>
    <row r="235" spans="1:11" ht="15.75">
      <c r="A235" s="111"/>
      <c r="B235" s="4"/>
      <c r="C235" s="65"/>
      <c r="D235" s="8"/>
      <c r="E235" s="4"/>
      <c r="F235" s="4"/>
      <c r="G235" s="111"/>
      <c r="H235" s="4"/>
      <c r="I235" s="65"/>
      <c r="J235" s="8"/>
      <c r="K235" s="8"/>
    </row>
    <row r="236" spans="1:11" ht="15.75">
      <c r="A236" s="111"/>
      <c r="B236" s="4"/>
      <c r="C236" s="65"/>
      <c r="D236" s="8"/>
      <c r="E236" s="4"/>
      <c r="F236" s="4"/>
      <c r="G236" s="111"/>
      <c r="H236" s="4"/>
      <c r="I236" s="65"/>
      <c r="J236" s="8"/>
      <c r="K236" s="8"/>
    </row>
    <row r="237" spans="1:11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5.75">
      <c r="A239" s="73" t="s">
        <v>60</v>
      </c>
      <c r="B239" s="25"/>
      <c r="C239" s="25"/>
      <c r="D239" s="26"/>
      <c r="E239" s="4"/>
      <c r="F239" s="4"/>
      <c r="G239" s="73" t="s">
        <v>61</v>
      </c>
      <c r="H239" s="25"/>
      <c r="I239" s="25"/>
      <c r="J239" s="25"/>
      <c r="K239" s="26"/>
    </row>
    <row r="240" spans="1:11" ht="15.75">
      <c r="A240" s="16"/>
      <c r="B240" s="4"/>
      <c r="C240" s="4"/>
      <c r="D240" s="7"/>
      <c r="E240" s="4"/>
      <c r="F240" s="4"/>
      <c r="G240" s="16"/>
      <c r="H240" s="4"/>
      <c r="I240" s="4"/>
      <c r="J240" s="4"/>
      <c r="K240" s="7"/>
    </row>
    <row r="241" spans="1:11" ht="15.75">
      <c r="A241" s="16"/>
      <c r="B241" s="4"/>
      <c r="C241" s="4"/>
      <c r="D241" s="123" t="s">
        <v>93</v>
      </c>
      <c r="E241" s="4"/>
      <c r="F241" s="4"/>
      <c r="G241" s="16"/>
      <c r="H241" s="4"/>
      <c r="I241" s="4"/>
      <c r="J241" s="4"/>
      <c r="K241" s="7"/>
    </row>
    <row r="242" spans="1:11" ht="15.75">
      <c r="A242" s="74" t="s">
        <v>62</v>
      </c>
      <c r="B242" s="27"/>
      <c r="C242" s="27"/>
      <c r="D242" s="75" t="s">
        <v>63</v>
      </c>
      <c r="E242" s="76" t="s">
        <v>64</v>
      </c>
      <c r="F242" s="28"/>
      <c r="G242" s="74" t="s">
        <v>65</v>
      </c>
      <c r="H242" s="27"/>
      <c r="I242" s="27"/>
      <c r="J242" s="27"/>
      <c r="K242" s="77" t="s">
        <v>66</v>
      </c>
    </row>
    <row r="243" spans="1:11" ht="15.75">
      <c r="A243" s="16"/>
      <c r="B243" s="4"/>
      <c r="C243" s="4"/>
      <c r="D243" s="7"/>
      <c r="E243" s="4"/>
      <c r="F243" s="4"/>
      <c r="G243" s="16"/>
      <c r="H243" s="4"/>
      <c r="I243" s="4"/>
      <c r="J243" s="4"/>
      <c r="K243" s="7"/>
    </row>
    <row r="244" spans="1:11" ht="15.75">
      <c r="A244" s="16"/>
      <c r="B244" s="4"/>
      <c r="C244" s="4"/>
      <c r="D244" s="124" t="s">
        <v>93</v>
      </c>
      <c r="E244" s="4"/>
      <c r="F244" s="4"/>
      <c r="G244" s="16"/>
      <c r="H244" s="4"/>
      <c r="I244" s="4"/>
      <c r="J244" s="4"/>
      <c r="K244" s="7"/>
    </row>
    <row r="245" spans="1:11" ht="15.75">
      <c r="A245" s="78" t="s">
        <v>67</v>
      </c>
      <c r="B245" s="29"/>
      <c r="C245" s="29"/>
      <c r="D245" s="79" t="s">
        <v>63</v>
      </c>
      <c r="E245" s="14"/>
      <c r="F245" s="14"/>
      <c r="G245" s="78" t="s">
        <v>68</v>
      </c>
      <c r="H245" s="29"/>
      <c r="I245" s="29"/>
      <c r="J245" s="29"/>
      <c r="K245" s="80" t="s">
        <v>66</v>
      </c>
    </row>
    <row r="246" spans="1:11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5.75">
      <c r="A247" s="37" t="s">
        <v>69</v>
      </c>
      <c r="B247" s="4"/>
      <c r="C247" s="4"/>
      <c r="D247" s="4"/>
      <c r="E247" s="4"/>
      <c r="F247" s="4"/>
      <c r="G247" s="4"/>
      <c r="H247" s="4"/>
      <c r="I247" s="46" t="s">
        <v>173</v>
      </c>
      <c r="J247" s="81">
        <v>4</v>
      </c>
      <c r="K247" s="4"/>
    </row>
    <row r="249" spans="2:11" ht="15.75">
      <c r="B249" s="4"/>
      <c r="C249" s="4"/>
      <c r="D249" s="125" t="s">
        <v>94</v>
      </c>
      <c r="E249" s="4"/>
      <c r="F249" s="4"/>
      <c r="G249" s="4"/>
      <c r="H249" s="4"/>
      <c r="I249" s="4"/>
      <c r="J249" s="4"/>
      <c r="K249" s="4"/>
    </row>
    <row r="250" spans="1:11" ht="15.75">
      <c r="A250" s="4"/>
      <c r="B250" s="4"/>
      <c r="C250" s="37" t="s">
        <v>0</v>
      </c>
      <c r="D250" s="5"/>
      <c r="E250" s="5"/>
      <c r="F250" s="5"/>
      <c r="G250" s="5"/>
      <c r="H250" s="38" t="s">
        <v>1</v>
      </c>
      <c r="I250" s="6"/>
      <c r="J250" s="6"/>
      <c r="K250" s="39"/>
    </row>
    <row r="251" spans="1:11" ht="15.75">
      <c r="A251" s="40" t="s">
        <v>2</v>
      </c>
      <c r="B251" s="4"/>
      <c r="C251" s="37" t="s">
        <v>3</v>
      </c>
      <c r="D251" s="5"/>
      <c r="E251" s="5"/>
      <c r="F251" s="5"/>
      <c r="G251" s="5"/>
      <c r="H251" s="41" t="s">
        <v>4</v>
      </c>
      <c r="I251" s="4"/>
      <c r="J251" s="4"/>
      <c r="K251" s="7"/>
    </row>
    <row r="252" spans="1:11" ht="15.75">
      <c r="A252" s="40" t="s">
        <v>5</v>
      </c>
      <c r="B252" s="4"/>
      <c r="C252" s="37" t="s">
        <v>6</v>
      </c>
      <c r="D252" s="5"/>
      <c r="E252" s="5"/>
      <c r="F252" s="5"/>
      <c r="G252" s="5"/>
      <c r="H252" s="42" t="s">
        <v>7</v>
      </c>
      <c r="I252" s="8"/>
      <c r="J252" s="8"/>
      <c r="K252" s="43"/>
    </row>
    <row r="253" spans="1:11" ht="15.75">
      <c r="A253" s="40" t="s">
        <v>8</v>
      </c>
      <c r="B253" s="4"/>
      <c r="C253" s="37" t="s">
        <v>9</v>
      </c>
      <c r="D253" s="5"/>
      <c r="E253" s="5"/>
      <c r="F253" s="5"/>
      <c r="G253" s="5"/>
      <c r="H253" s="41" t="s">
        <v>10</v>
      </c>
      <c r="I253" s="4"/>
      <c r="J253" s="4"/>
      <c r="K253" s="7"/>
    </row>
    <row r="254" spans="1:11" ht="15.75">
      <c r="A254" s="40" t="s">
        <v>11</v>
      </c>
      <c r="B254" s="4"/>
      <c r="C254" s="4"/>
      <c r="D254" s="5"/>
      <c r="E254" s="5"/>
      <c r="F254" s="5"/>
      <c r="G254" s="5"/>
      <c r="H254" s="117" t="s">
        <v>82</v>
      </c>
      <c r="I254" s="45" t="s">
        <v>12</v>
      </c>
      <c r="J254" s="4"/>
      <c r="K254" s="7"/>
    </row>
    <row r="255" spans="1:11" ht="15.75">
      <c r="A255" s="40" t="s">
        <v>13</v>
      </c>
      <c r="B255" s="4"/>
      <c r="C255" s="37" t="s">
        <v>14</v>
      </c>
      <c r="D255" s="5"/>
      <c r="E255" s="5"/>
      <c r="F255" s="5"/>
      <c r="G255" s="5"/>
      <c r="H255" s="112"/>
      <c r="I255" s="45" t="s">
        <v>15</v>
      </c>
      <c r="J255" s="4"/>
      <c r="K255" s="7"/>
    </row>
    <row r="256" spans="1:11" ht="15.75">
      <c r="A256" s="40" t="s">
        <v>7</v>
      </c>
      <c r="B256" s="4"/>
      <c r="C256" s="4"/>
      <c r="D256" s="46" t="s">
        <v>16</v>
      </c>
      <c r="E256" s="1" t="s">
        <v>120</v>
      </c>
      <c r="F256" s="4"/>
      <c r="G256" s="4"/>
      <c r="H256" s="82"/>
      <c r="I256" s="45" t="s">
        <v>17</v>
      </c>
      <c r="J256" s="47"/>
      <c r="K256" s="48"/>
    </row>
    <row r="257" spans="1:11" ht="15.75">
      <c r="A257" s="47"/>
      <c r="B257" s="4"/>
      <c r="C257" s="4"/>
      <c r="D257" s="4"/>
      <c r="E257" s="4"/>
      <c r="F257" s="4"/>
      <c r="G257" s="4"/>
      <c r="H257" s="113"/>
      <c r="I257" s="45" t="s">
        <v>18</v>
      </c>
      <c r="J257" s="3"/>
      <c r="K257" s="7"/>
    </row>
    <row r="258" spans="1:11" ht="15.75">
      <c r="A258" s="4"/>
      <c r="B258" s="4"/>
      <c r="C258" s="4"/>
      <c r="D258" s="4"/>
      <c r="E258" s="4"/>
      <c r="F258" s="4"/>
      <c r="G258" s="4"/>
      <c r="H258" s="10"/>
      <c r="I258" s="4"/>
      <c r="J258" s="4"/>
      <c r="K258" s="11"/>
    </row>
    <row r="259" spans="1:11" ht="15.75">
      <c r="A259" s="49" t="s">
        <v>19</v>
      </c>
      <c r="B259" s="4"/>
      <c r="C259" s="4"/>
      <c r="D259" s="4"/>
      <c r="E259" s="4"/>
      <c r="F259" s="4"/>
      <c r="G259" s="4"/>
      <c r="H259" s="16" t="s">
        <v>72</v>
      </c>
      <c r="I259" s="83" t="s">
        <v>83</v>
      </c>
      <c r="J259" s="84"/>
      <c r="K259" s="7"/>
    </row>
    <row r="260" spans="1:11" ht="15.75">
      <c r="A260" s="12"/>
      <c r="B260" s="5"/>
      <c r="C260" s="5"/>
      <c r="D260" s="5"/>
      <c r="E260" s="4"/>
      <c r="F260" s="4"/>
      <c r="G260" s="4"/>
      <c r="H260" s="10"/>
      <c r="I260" s="4"/>
      <c r="J260" s="4"/>
      <c r="K260" s="7"/>
    </row>
    <row r="261" spans="1:11" ht="15.75">
      <c r="A261" s="13"/>
      <c r="B261" s="14"/>
      <c r="C261" s="14"/>
      <c r="D261" s="14"/>
      <c r="E261" s="14"/>
      <c r="F261" s="15"/>
      <c r="G261" s="4"/>
      <c r="H261" s="82"/>
      <c r="I261" s="45" t="s">
        <v>20</v>
      </c>
      <c r="J261" s="2"/>
      <c r="K261" s="7"/>
    </row>
    <row r="262" spans="1:11" ht="15.75">
      <c r="A262" s="50" t="s">
        <v>21</v>
      </c>
      <c r="B262" s="8" t="s">
        <v>77</v>
      </c>
      <c r="C262" s="51" t="s">
        <v>22</v>
      </c>
      <c r="D262" s="114" t="s">
        <v>78</v>
      </c>
      <c r="E262" s="4"/>
      <c r="F262" s="7"/>
      <c r="G262" s="4"/>
      <c r="H262" s="10"/>
      <c r="I262" s="4"/>
      <c r="J262" s="4"/>
      <c r="K262" s="7"/>
    </row>
    <row r="263" spans="1:11" ht="15.75">
      <c r="A263" s="16"/>
      <c r="B263" s="4"/>
      <c r="C263" s="4"/>
      <c r="D263" s="4"/>
      <c r="E263" s="4"/>
      <c r="F263" s="7"/>
      <c r="G263" s="4"/>
      <c r="H263" s="44" t="s">
        <v>23</v>
      </c>
      <c r="I263" s="4"/>
      <c r="J263" s="4"/>
      <c r="K263" s="7"/>
    </row>
    <row r="264" spans="1:11" ht="15.75">
      <c r="A264" s="52" t="s">
        <v>24</v>
      </c>
      <c r="B264" s="4"/>
      <c r="C264" s="4"/>
      <c r="D264" s="8">
        <f>D98</f>
        <v>0</v>
      </c>
      <c r="E264" s="4"/>
      <c r="F264" s="7"/>
      <c r="G264" s="4"/>
      <c r="H264" s="17"/>
      <c r="I264" s="4"/>
      <c r="J264" s="4"/>
      <c r="K264" s="7"/>
    </row>
    <row r="265" spans="1:11" ht="15.75">
      <c r="A265" s="52" t="s">
        <v>25</v>
      </c>
      <c r="B265" s="4"/>
      <c r="C265" s="4"/>
      <c r="D265" s="85">
        <f>D99</f>
        <v>77027151</v>
      </c>
      <c r="E265" s="2"/>
      <c r="F265" s="7"/>
      <c r="G265" s="4"/>
      <c r="H265" s="117"/>
      <c r="I265" s="53" t="s">
        <v>26</v>
      </c>
      <c r="J265" s="54" t="s">
        <v>27</v>
      </c>
      <c r="K265" s="11"/>
    </row>
    <row r="266" spans="1:11" ht="15.75">
      <c r="A266" s="52" t="s">
        <v>28</v>
      </c>
      <c r="B266" s="4"/>
      <c r="C266" s="4"/>
      <c r="D266" s="8"/>
      <c r="E266" s="4"/>
      <c r="F266" s="7"/>
      <c r="G266" s="4"/>
      <c r="H266" s="118"/>
      <c r="I266" s="53" t="s">
        <v>29</v>
      </c>
      <c r="J266" s="4"/>
      <c r="K266" s="7"/>
    </row>
    <row r="267" spans="1:11" ht="15.75">
      <c r="A267" s="41" t="s">
        <v>30</v>
      </c>
      <c r="B267" s="4"/>
      <c r="C267" s="4"/>
      <c r="D267" s="85"/>
      <c r="E267" s="4"/>
      <c r="F267" s="7"/>
      <c r="G267" s="4"/>
      <c r="H267" s="118"/>
      <c r="I267" s="53" t="s">
        <v>31</v>
      </c>
      <c r="J267" s="4"/>
      <c r="K267" s="7"/>
    </row>
    <row r="268" spans="1:11" ht="15.75">
      <c r="A268" s="41" t="s">
        <v>32</v>
      </c>
      <c r="B268" s="4"/>
      <c r="C268" s="4"/>
      <c r="D268" s="86">
        <f>SUM(D264:D267)</f>
        <v>77027151</v>
      </c>
      <c r="E268" s="4"/>
      <c r="F268" s="7"/>
      <c r="G268" s="4"/>
      <c r="H268" s="118" t="s">
        <v>82</v>
      </c>
      <c r="I268" s="53" t="s">
        <v>33</v>
      </c>
      <c r="J268" s="4"/>
      <c r="K268" s="7"/>
    </row>
    <row r="269" spans="1:11" ht="15.75">
      <c r="A269" s="18"/>
      <c r="B269" s="8"/>
      <c r="C269" s="8"/>
      <c r="D269" s="8"/>
      <c r="E269" s="8"/>
      <c r="F269" s="9"/>
      <c r="G269" s="8"/>
      <c r="H269" s="119"/>
      <c r="I269" s="8"/>
      <c r="J269" s="8"/>
      <c r="K269" s="9"/>
    </row>
    <row r="270" spans="1:11" ht="15.75">
      <c r="A270" s="55" t="s">
        <v>73</v>
      </c>
      <c r="B270" s="5"/>
      <c r="C270" s="5"/>
      <c r="D270" s="87">
        <f>D268</f>
        <v>77027151</v>
      </c>
      <c r="E270" s="4"/>
      <c r="F270" s="4"/>
      <c r="G270" s="4"/>
      <c r="H270" s="4"/>
      <c r="I270" s="4"/>
      <c r="J270" s="4"/>
      <c r="K270" s="4"/>
    </row>
    <row r="271" spans="1:11" ht="15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5.75">
      <c r="A272" s="53" t="s">
        <v>74</v>
      </c>
      <c r="B272" s="84" t="s">
        <v>79</v>
      </c>
      <c r="C272" s="84"/>
      <c r="D272" s="88" t="s">
        <v>71</v>
      </c>
      <c r="E272" s="84" t="s">
        <v>80</v>
      </c>
      <c r="F272" s="84"/>
      <c r="G272" s="84"/>
      <c r="H272" s="4"/>
      <c r="I272" s="4" t="s">
        <v>75</v>
      </c>
      <c r="J272" s="115" t="s">
        <v>81</v>
      </c>
      <c r="K272" s="84"/>
    </row>
    <row r="273" spans="1:11" ht="16.5" thickBot="1">
      <c r="A273" s="3"/>
      <c r="B273" s="56" t="s">
        <v>34</v>
      </c>
      <c r="C273" s="5"/>
      <c r="D273" s="5"/>
      <c r="E273" s="5"/>
      <c r="F273" s="5"/>
      <c r="G273" s="5"/>
      <c r="H273" s="4"/>
      <c r="I273" s="4"/>
      <c r="J273" s="4"/>
      <c r="K273" s="4"/>
    </row>
    <row r="274" spans="1:11" ht="15.75">
      <c r="A274" s="57" t="s">
        <v>35</v>
      </c>
      <c r="B274" s="58" t="s">
        <v>36</v>
      </c>
      <c r="C274" s="30"/>
      <c r="D274" s="31"/>
      <c r="E274" s="32"/>
      <c r="F274" s="31"/>
      <c r="G274" s="32"/>
      <c r="H274" s="31"/>
      <c r="I274" s="32"/>
      <c r="J274" s="31"/>
      <c r="K274" s="31"/>
    </row>
    <row r="275" spans="1:11" ht="15.75">
      <c r="A275" s="59" t="s">
        <v>37</v>
      </c>
      <c r="B275" s="37" t="s">
        <v>38</v>
      </c>
      <c r="C275" s="33"/>
      <c r="D275" s="34"/>
      <c r="E275" s="37" t="s">
        <v>39</v>
      </c>
      <c r="F275" s="34"/>
      <c r="G275" s="37" t="s">
        <v>40</v>
      </c>
      <c r="H275" s="33"/>
      <c r="I275" s="37" t="s">
        <v>41</v>
      </c>
      <c r="J275" s="33"/>
      <c r="K275" s="60" t="s">
        <v>42</v>
      </c>
    </row>
    <row r="276" spans="1:11" ht="16.5" thickBot="1">
      <c r="A276" s="61" t="s">
        <v>43</v>
      </c>
      <c r="B276" s="62" t="s">
        <v>44</v>
      </c>
      <c r="C276" s="62" t="s">
        <v>45</v>
      </c>
      <c r="D276" s="63" t="s">
        <v>46</v>
      </c>
      <c r="E276" s="64" t="s">
        <v>47</v>
      </c>
      <c r="F276" s="35"/>
      <c r="G276" s="64" t="s">
        <v>48</v>
      </c>
      <c r="H276" s="36"/>
      <c r="I276" s="64" t="s">
        <v>47</v>
      </c>
      <c r="J276" s="36"/>
      <c r="K276" s="63" t="s">
        <v>49</v>
      </c>
    </row>
    <row r="277" spans="1:11" ht="15.75">
      <c r="A277" s="89"/>
      <c r="B277" s="90"/>
      <c r="C277" s="90"/>
      <c r="D277" s="90"/>
      <c r="E277" s="96"/>
      <c r="F277" s="97"/>
      <c r="G277" s="96"/>
      <c r="H277" s="97"/>
      <c r="I277" s="4"/>
      <c r="J277" s="19"/>
      <c r="K277" s="19"/>
    </row>
    <row r="278" spans="1:11" ht="15.75">
      <c r="A278" s="128" t="s">
        <v>97</v>
      </c>
      <c r="B278" s="129" t="s">
        <v>171</v>
      </c>
      <c r="C278" s="120" t="s">
        <v>172</v>
      </c>
      <c r="D278" s="92" t="s">
        <v>110</v>
      </c>
      <c r="E278" s="98">
        <v>0</v>
      </c>
      <c r="F278" s="99"/>
      <c r="G278" s="98">
        <v>50</v>
      </c>
      <c r="H278" s="99"/>
      <c r="I278" s="107">
        <f>E278+G278</f>
        <v>50</v>
      </c>
      <c r="J278" s="20"/>
      <c r="K278" s="66"/>
    </row>
    <row r="279" spans="1:11" ht="15.75">
      <c r="A279" s="89"/>
      <c r="B279" s="93"/>
      <c r="C279" s="93"/>
      <c r="D279" s="93"/>
      <c r="E279" s="96"/>
      <c r="F279" s="100"/>
      <c r="G279" s="96"/>
      <c r="H279" s="100"/>
      <c r="I279" s="96"/>
      <c r="J279" s="21"/>
      <c r="K279" s="67"/>
    </row>
    <row r="280" spans="1:11" ht="15.75">
      <c r="A280" s="91"/>
      <c r="B280" s="120" t="s">
        <v>171</v>
      </c>
      <c r="C280" s="120" t="s">
        <v>170</v>
      </c>
      <c r="D280" s="92" t="s">
        <v>92</v>
      </c>
      <c r="E280" s="98">
        <v>0</v>
      </c>
      <c r="F280" s="99"/>
      <c r="G280" s="98">
        <v>100</v>
      </c>
      <c r="H280" s="99"/>
      <c r="I280" s="107">
        <f>E280+G280</f>
        <v>100</v>
      </c>
      <c r="J280" s="20"/>
      <c r="K280" s="66"/>
    </row>
    <row r="281" spans="1:11" ht="15.75">
      <c r="A281" s="89"/>
      <c r="B281" s="93"/>
      <c r="C281" s="93"/>
      <c r="D281" s="93"/>
      <c r="E281" s="96"/>
      <c r="F281" s="100"/>
      <c r="G281" s="96"/>
      <c r="H281" s="100"/>
      <c r="I281" s="96"/>
      <c r="J281" s="21"/>
      <c r="K281" s="67"/>
    </row>
    <row r="282" spans="1:11" ht="15.75">
      <c r="A282" s="91"/>
      <c r="B282" s="92" t="s">
        <v>176</v>
      </c>
      <c r="C282" s="92" t="s">
        <v>175</v>
      </c>
      <c r="D282" s="92" t="s">
        <v>177</v>
      </c>
      <c r="E282" s="98">
        <v>47100</v>
      </c>
      <c r="F282" s="99"/>
      <c r="G282" s="98">
        <v>100</v>
      </c>
      <c r="H282" s="99"/>
      <c r="I282" s="107">
        <f>E282+G282</f>
        <v>47200</v>
      </c>
      <c r="J282" s="20"/>
      <c r="K282" s="66"/>
    </row>
    <row r="283" spans="1:11" ht="15.75">
      <c r="A283" s="89"/>
      <c r="B283" s="93"/>
      <c r="C283" s="93"/>
      <c r="D283" s="93"/>
      <c r="E283" s="96"/>
      <c r="F283" s="100"/>
      <c r="G283" s="96"/>
      <c r="H283" s="100"/>
      <c r="I283" s="96"/>
      <c r="J283" s="21"/>
      <c r="K283" s="67"/>
    </row>
    <row r="284" spans="1:11" ht="15.75">
      <c r="A284" s="91"/>
      <c r="B284" s="120"/>
      <c r="C284" s="120"/>
      <c r="D284" s="92"/>
      <c r="E284" s="98"/>
      <c r="F284" s="99"/>
      <c r="G284" s="98"/>
      <c r="H284" s="99"/>
      <c r="I284" s="107">
        <f>E284+G284</f>
        <v>0</v>
      </c>
      <c r="J284" s="20"/>
      <c r="K284" s="66"/>
    </row>
    <row r="285" spans="1:11" ht="15.75">
      <c r="A285" s="89"/>
      <c r="B285" s="93"/>
      <c r="C285" s="93"/>
      <c r="D285" s="93"/>
      <c r="E285" s="96"/>
      <c r="F285" s="100"/>
      <c r="G285" s="96"/>
      <c r="H285" s="100"/>
      <c r="I285" s="96"/>
      <c r="J285" s="21"/>
      <c r="K285" s="67"/>
    </row>
    <row r="286" spans="1:11" ht="15.75">
      <c r="A286" s="91"/>
      <c r="B286" s="120"/>
      <c r="C286" s="120"/>
      <c r="D286" s="92"/>
      <c r="E286" s="98"/>
      <c r="F286" s="99"/>
      <c r="G286" s="98"/>
      <c r="H286" s="99"/>
      <c r="I286" s="107">
        <f>E286+G286</f>
        <v>0</v>
      </c>
      <c r="J286" s="20"/>
      <c r="K286" s="66"/>
    </row>
    <row r="287" spans="1:11" ht="15.75">
      <c r="A287" s="89"/>
      <c r="B287" s="90"/>
      <c r="C287" s="90"/>
      <c r="D287" s="90"/>
      <c r="E287" s="96"/>
      <c r="F287" s="97"/>
      <c r="G287" s="96"/>
      <c r="H287" s="97"/>
      <c r="I287" s="96"/>
      <c r="J287" s="19"/>
      <c r="K287" s="67"/>
    </row>
    <row r="288" spans="1:11" ht="15.75">
      <c r="A288" s="91"/>
      <c r="B288" s="120"/>
      <c r="C288" s="120"/>
      <c r="D288" s="92"/>
      <c r="E288" s="98"/>
      <c r="F288" s="99"/>
      <c r="G288" s="98"/>
      <c r="H288" s="99"/>
      <c r="I288" s="107">
        <f>E288+G288</f>
        <v>0</v>
      </c>
      <c r="J288" s="20"/>
      <c r="K288" s="66"/>
    </row>
    <row r="289" spans="1:11" ht="15.75">
      <c r="A289" s="89"/>
      <c r="B289" s="93"/>
      <c r="C289" s="93"/>
      <c r="D289" s="93"/>
      <c r="E289" s="96"/>
      <c r="F289" s="100"/>
      <c r="G289" s="96"/>
      <c r="H289" s="100"/>
      <c r="I289" s="96"/>
      <c r="J289" s="21"/>
      <c r="K289" s="67"/>
    </row>
    <row r="290" spans="1:11" ht="15.75">
      <c r="A290" s="91"/>
      <c r="B290" s="120"/>
      <c r="C290" s="120"/>
      <c r="D290" s="92"/>
      <c r="E290" s="98"/>
      <c r="F290" s="99"/>
      <c r="G290" s="98"/>
      <c r="H290" s="99"/>
      <c r="I290" s="107">
        <f>E290+G290</f>
        <v>0</v>
      </c>
      <c r="J290" s="20"/>
      <c r="K290" s="66"/>
    </row>
    <row r="291" spans="1:11" ht="15.75">
      <c r="A291" s="89"/>
      <c r="B291" s="93"/>
      <c r="C291" s="93"/>
      <c r="D291" s="93"/>
      <c r="E291" s="96"/>
      <c r="F291" s="100"/>
      <c r="G291" s="96"/>
      <c r="H291" s="100"/>
      <c r="I291" s="96"/>
      <c r="J291" s="21"/>
      <c r="K291" s="67"/>
    </row>
    <row r="292" spans="1:11" ht="15.75">
      <c r="A292" s="91"/>
      <c r="B292" s="120"/>
      <c r="C292" s="120"/>
      <c r="D292" s="92"/>
      <c r="E292" s="98"/>
      <c r="F292" s="99"/>
      <c r="G292" s="98"/>
      <c r="H292" s="99"/>
      <c r="I292" s="107">
        <f>E292+G292</f>
        <v>0</v>
      </c>
      <c r="J292" s="20"/>
      <c r="K292" s="66"/>
    </row>
    <row r="293" spans="1:11" ht="15.75">
      <c r="A293" s="89"/>
      <c r="B293" s="93"/>
      <c r="C293" s="93"/>
      <c r="D293" s="93"/>
      <c r="E293" s="96"/>
      <c r="F293" s="100"/>
      <c r="G293" s="96"/>
      <c r="H293" s="100"/>
      <c r="I293" s="96"/>
      <c r="J293" s="21"/>
      <c r="K293" s="67"/>
    </row>
    <row r="294" spans="1:11" ht="15.75">
      <c r="A294" s="91"/>
      <c r="B294" s="120"/>
      <c r="C294" s="120"/>
      <c r="D294" s="92"/>
      <c r="E294" s="98"/>
      <c r="F294" s="99"/>
      <c r="G294" s="98"/>
      <c r="H294" s="99"/>
      <c r="I294" s="107">
        <f>E294+G294</f>
        <v>0</v>
      </c>
      <c r="J294" s="20"/>
      <c r="K294" s="66"/>
    </row>
    <row r="295" spans="1:11" ht="15.75">
      <c r="A295" s="89"/>
      <c r="B295" s="93"/>
      <c r="C295" s="93"/>
      <c r="D295" s="93"/>
      <c r="E295" s="96"/>
      <c r="F295" s="100"/>
      <c r="G295" s="96"/>
      <c r="H295" s="100"/>
      <c r="I295" s="96"/>
      <c r="J295" s="21"/>
      <c r="K295" s="67"/>
    </row>
    <row r="296" spans="1:11" ht="15.75">
      <c r="A296" s="91"/>
      <c r="B296" s="120"/>
      <c r="C296" s="120"/>
      <c r="D296" s="92"/>
      <c r="E296" s="98"/>
      <c r="F296" s="99"/>
      <c r="G296" s="98"/>
      <c r="H296" s="99"/>
      <c r="I296" s="107">
        <f>E296+G296</f>
        <v>0</v>
      </c>
      <c r="J296" s="20"/>
      <c r="K296" s="66"/>
    </row>
    <row r="297" spans="1:11" ht="15.75">
      <c r="A297" s="89"/>
      <c r="B297" s="93"/>
      <c r="C297" s="93"/>
      <c r="D297" s="93"/>
      <c r="E297" s="96"/>
      <c r="F297" s="100"/>
      <c r="G297" s="96"/>
      <c r="H297" s="100"/>
      <c r="I297" s="96"/>
      <c r="J297" s="21"/>
      <c r="K297" s="67"/>
    </row>
    <row r="298" spans="1:11" ht="15.75">
      <c r="A298" s="91"/>
      <c r="B298" s="120"/>
      <c r="C298" s="120"/>
      <c r="D298" s="92"/>
      <c r="E298" s="98"/>
      <c r="F298" s="99"/>
      <c r="G298" s="98"/>
      <c r="H298" s="99"/>
      <c r="I298" s="107">
        <f>E298+G298</f>
        <v>0</v>
      </c>
      <c r="J298" s="20"/>
      <c r="K298" s="66"/>
    </row>
    <row r="299" spans="1:11" ht="15.75">
      <c r="A299" s="89"/>
      <c r="B299" s="93"/>
      <c r="C299" s="93"/>
      <c r="D299" s="93"/>
      <c r="E299" s="96"/>
      <c r="F299" s="100"/>
      <c r="G299" s="96"/>
      <c r="H299" s="100"/>
      <c r="I299" s="96"/>
      <c r="J299" s="21"/>
      <c r="K299" s="67"/>
    </row>
    <row r="300" spans="1:11" ht="15.75">
      <c r="A300" s="91"/>
      <c r="B300" s="120"/>
      <c r="C300" s="120"/>
      <c r="D300" s="92"/>
      <c r="E300" s="98"/>
      <c r="F300" s="99"/>
      <c r="G300" s="98"/>
      <c r="H300" s="99"/>
      <c r="I300" s="107">
        <f>E300+G300</f>
        <v>0</v>
      </c>
      <c r="J300" s="20"/>
      <c r="K300" s="66"/>
    </row>
    <row r="301" spans="1:11" ht="15.75">
      <c r="A301" s="89"/>
      <c r="B301" s="130"/>
      <c r="C301" s="130"/>
      <c r="D301" s="131"/>
      <c r="E301" s="132"/>
      <c r="F301" s="133"/>
      <c r="G301" s="132"/>
      <c r="H301" s="100"/>
      <c r="I301" s="96"/>
      <c r="J301" s="21"/>
      <c r="K301" s="67"/>
    </row>
    <row r="302" spans="1:11" ht="15.75">
      <c r="A302" s="91"/>
      <c r="B302" s="142"/>
      <c r="C302" s="120"/>
      <c r="D302" s="92"/>
      <c r="E302" s="98"/>
      <c r="F302" s="99"/>
      <c r="G302" s="98"/>
      <c r="H302" s="99"/>
      <c r="I302" s="135">
        <f>E302+G302</f>
        <v>0</v>
      </c>
      <c r="J302" s="19"/>
      <c r="K302" s="66"/>
    </row>
    <row r="303" spans="1:11" ht="15.75">
      <c r="A303" s="89"/>
      <c r="B303" s="144"/>
      <c r="C303" s="130"/>
      <c r="D303" s="131"/>
      <c r="E303" s="132"/>
      <c r="F303" s="100"/>
      <c r="G303" s="132"/>
      <c r="H303" s="134"/>
      <c r="I303" s="137">
        <f>E303+G303</f>
        <v>0</v>
      </c>
      <c r="J303" s="138"/>
      <c r="K303" s="67"/>
    </row>
    <row r="304" spans="1:11" ht="16.5" thickBot="1">
      <c r="A304" s="94"/>
      <c r="B304" s="145"/>
      <c r="C304" s="121"/>
      <c r="D304" s="95"/>
      <c r="E304" s="101"/>
      <c r="F304" s="102"/>
      <c r="G304" s="101"/>
      <c r="H304" s="136"/>
      <c r="I304" s="139">
        <f>E304+G304</f>
        <v>0</v>
      </c>
      <c r="J304" s="140"/>
      <c r="K304" s="68"/>
    </row>
    <row r="305" spans="1:11" ht="15.75">
      <c r="A305" s="4"/>
      <c r="B305" s="4"/>
      <c r="C305" s="4"/>
      <c r="D305" s="4"/>
      <c r="E305" s="103"/>
      <c r="F305" s="104"/>
      <c r="G305" s="96"/>
      <c r="H305" s="97"/>
      <c r="I305" s="4"/>
      <c r="J305" s="23"/>
      <c r="K305" s="19"/>
    </row>
    <row r="306" spans="1:11" ht="16.5" thickBot="1">
      <c r="A306" s="4"/>
      <c r="B306" s="4"/>
      <c r="C306" s="4"/>
      <c r="D306" s="4"/>
      <c r="E306" s="105" t="s">
        <v>50</v>
      </c>
      <c r="F306" s="106"/>
      <c r="G306" s="107">
        <f>SUM(G278:G304)</f>
        <v>250</v>
      </c>
      <c r="H306" s="99"/>
      <c r="I306" s="4"/>
      <c r="J306" s="69" t="s">
        <v>51</v>
      </c>
      <c r="K306" s="70">
        <f>SUM(K278:K304)</f>
        <v>0</v>
      </c>
    </row>
    <row r="307" spans="1:11" ht="15.75">
      <c r="A307" s="45" t="s">
        <v>52</v>
      </c>
      <c r="B307" s="5"/>
      <c r="C307" s="5"/>
      <c r="D307" s="5"/>
      <c r="E307" s="103"/>
      <c r="F307" s="104"/>
      <c r="G307" s="96"/>
      <c r="H307" s="97"/>
      <c r="I307" s="4"/>
      <c r="J307" s="4"/>
      <c r="K307" s="4"/>
    </row>
    <row r="308" spans="1:11" ht="15.75">
      <c r="A308" s="45" t="s">
        <v>53</v>
      </c>
      <c r="B308" s="5"/>
      <c r="C308" s="5"/>
      <c r="D308" s="5"/>
      <c r="E308" s="105" t="s">
        <v>54</v>
      </c>
      <c r="F308" s="106"/>
      <c r="G308" s="98">
        <v>0</v>
      </c>
      <c r="H308" s="99"/>
      <c r="I308" s="4"/>
      <c r="J308" s="4"/>
      <c r="K308" s="4"/>
    </row>
    <row r="309" spans="1:11" ht="15.75">
      <c r="A309" s="45" t="s">
        <v>55</v>
      </c>
      <c r="B309" s="5"/>
      <c r="C309" s="5"/>
      <c r="D309" s="24"/>
      <c r="E309" s="103"/>
      <c r="F309" s="104"/>
      <c r="G309" s="96"/>
      <c r="H309" s="97"/>
      <c r="I309" s="4"/>
      <c r="J309" s="4"/>
      <c r="K309" s="4"/>
    </row>
    <row r="310" spans="1:11" ht="16.5" thickBot="1">
      <c r="A310" s="122" t="s">
        <v>93</v>
      </c>
      <c r="B310" s="4" t="s">
        <v>76</v>
      </c>
      <c r="C310" s="4"/>
      <c r="D310" s="4"/>
      <c r="E310" s="108" t="s">
        <v>56</v>
      </c>
      <c r="F310" s="109"/>
      <c r="G310" s="110">
        <f>G306+G308</f>
        <v>250</v>
      </c>
      <c r="H310" s="102"/>
      <c r="I310" s="4"/>
      <c r="J310" s="4"/>
      <c r="K310" s="4"/>
    </row>
    <row r="311" spans="1:11" ht="15.75">
      <c r="A311" s="45" t="s">
        <v>57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5.75">
      <c r="A312" s="2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5.75">
      <c r="A313" s="4"/>
      <c r="B313" s="4"/>
      <c r="C313" s="4"/>
      <c r="D313" s="4"/>
      <c r="E313" s="4"/>
      <c r="F313" s="4"/>
      <c r="G313" s="4"/>
      <c r="H313" s="4"/>
      <c r="J313" s="5"/>
      <c r="K313" s="5"/>
    </row>
    <row r="314" spans="1:11" ht="15.75">
      <c r="A314" s="53" t="s">
        <v>58</v>
      </c>
      <c r="B314" s="4"/>
      <c r="C314" s="71" t="s">
        <v>59</v>
      </c>
      <c r="D314" s="5"/>
      <c r="E314" s="4"/>
      <c r="F314" s="4"/>
      <c r="G314" s="71" t="s">
        <v>58</v>
      </c>
      <c r="H314" s="4"/>
      <c r="I314" s="72" t="s">
        <v>59</v>
      </c>
      <c r="J314" s="4"/>
      <c r="K314" s="4"/>
    </row>
    <row r="315" spans="1:11" ht="15.75">
      <c r="A315" s="127"/>
      <c r="B315" s="4"/>
      <c r="C315" s="65" t="s">
        <v>118</v>
      </c>
      <c r="D315" s="8"/>
      <c r="E315" s="4"/>
      <c r="F315" s="4"/>
      <c r="G315" s="111"/>
      <c r="H315" s="4"/>
      <c r="I315" s="65"/>
      <c r="J315" s="8"/>
      <c r="K315" s="8"/>
    </row>
    <row r="316" spans="1:11" ht="15.75">
      <c r="A316" s="111"/>
      <c r="B316" s="4"/>
      <c r="C316" s="65" t="s">
        <v>119</v>
      </c>
      <c r="D316" s="8"/>
      <c r="E316" s="4"/>
      <c r="F316" s="4"/>
      <c r="G316" s="111"/>
      <c r="H316" s="4"/>
      <c r="I316" s="65"/>
      <c r="J316" s="8"/>
      <c r="K316" s="8"/>
    </row>
    <row r="317" spans="1:11" ht="15.75">
      <c r="A317" s="127"/>
      <c r="B317" s="4"/>
      <c r="C317" s="116"/>
      <c r="D317" s="8"/>
      <c r="E317" s="4"/>
      <c r="F317" s="4"/>
      <c r="G317" s="111"/>
      <c r="H317" s="4"/>
      <c r="I317" s="65"/>
      <c r="J317" s="8"/>
      <c r="K317" s="8"/>
    </row>
    <row r="318" spans="1:11" ht="15.75">
      <c r="A318" s="111"/>
      <c r="B318" s="4"/>
      <c r="C318" s="65"/>
      <c r="D318" s="8"/>
      <c r="E318" s="4"/>
      <c r="F318" s="4"/>
      <c r="G318" s="111"/>
      <c r="H318" s="4"/>
      <c r="I318" s="65"/>
      <c r="J318" s="8"/>
      <c r="K318" s="8"/>
    </row>
    <row r="319" spans="1:11" ht="15.75">
      <c r="A319" s="111"/>
      <c r="B319" s="4"/>
      <c r="C319" s="65"/>
      <c r="D319" s="8"/>
      <c r="E319" s="4"/>
      <c r="F319" s="4"/>
      <c r="G319" s="111"/>
      <c r="H319" s="4"/>
      <c r="I319" s="65"/>
      <c r="J319" s="8"/>
      <c r="K319" s="8"/>
    </row>
    <row r="320" spans="1:11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5.75">
      <c r="A322" s="73" t="s">
        <v>60</v>
      </c>
      <c r="B322" s="25"/>
      <c r="C322" s="25"/>
      <c r="D322" s="26"/>
      <c r="E322" s="4"/>
      <c r="F322" s="4"/>
      <c r="G322" s="73" t="s">
        <v>61</v>
      </c>
      <c r="H322" s="25"/>
      <c r="I322" s="25"/>
      <c r="J322" s="25"/>
      <c r="K322" s="26"/>
    </row>
    <row r="323" spans="1:11" ht="15.75">
      <c r="A323" s="16"/>
      <c r="B323" s="4"/>
      <c r="C323" s="4"/>
      <c r="D323" s="7"/>
      <c r="E323" s="4"/>
      <c r="F323" s="4"/>
      <c r="G323" s="16"/>
      <c r="H323" s="4"/>
      <c r="I323" s="4"/>
      <c r="J323" s="4"/>
      <c r="K323" s="7"/>
    </row>
    <row r="324" spans="1:11" ht="15.75">
      <c r="A324" s="16"/>
      <c r="B324" s="4"/>
      <c r="C324" s="4"/>
      <c r="D324" s="123" t="s">
        <v>93</v>
      </c>
      <c r="E324" s="4"/>
      <c r="F324" s="4"/>
      <c r="G324" s="16"/>
      <c r="H324" s="4"/>
      <c r="I324" s="4"/>
      <c r="J324" s="4"/>
      <c r="K324" s="7"/>
    </row>
    <row r="325" spans="1:11" ht="15.75">
      <c r="A325" s="74" t="s">
        <v>62</v>
      </c>
      <c r="B325" s="27"/>
      <c r="C325" s="27"/>
      <c r="D325" s="75" t="s">
        <v>63</v>
      </c>
      <c r="E325" s="76" t="s">
        <v>64</v>
      </c>
      <c r="F325" s="28"/>
      <c r="G325" s="74" t="s">
        <v>65</v>
      </c>
      <c r="H325" s="27"/>
      <c r="I325" s="27"/>
      <c r="J325" s="27"/>
      <c r="K325" s="77" t="s">
        <v>66</v>
      </c>
    </row>
    <row r="326" spans="1:11" ht="15.75">
      <c r="A326" s="16"/>
      <c r="B326" s="4"/>
      <c r="C326" s="4"/>
      <c r="D326" s="7"/>
      <c r="E326" s="4"/>
      <c r="F326" s="4"/>
      <c r="G326" s="16"/>
      <c r="H326" s="4"/>
      <c r="I326" s="4"/>
      <c r="J326" s="4"/>
      <c r="K326" s="7"/>
    </row>
    <row r="327" spans="1:11" ht="15.75">
      <c r="A327" s="16"/>
      <c r="B327" s="4"/>
      <c r="C327" s="4"/>
      <c r="D327" s="124" t="s">
        <v>93</v>
      </c>
      <c r="E327" s="4"/>
      <c r="F327" s="4"/>
      <c r="G327" s="16"/>
      <c r="H327" s="4"/>
      <c r="I327" s="4"/>
      <c r="J327" s="4"/>
      <c r="K327" s="7"/>
    </row>
    <row r="328" spans="1:11" ht="15.75">
      <c r="A328" s="78" t="s">
        <v>67</v>
      </c>
      <c r="B328" s="29"/>
      <c r="C328" s="29"/>
      <c r="D328" s="79" t="s">
        <v>63</v>
      </c>
      <c r="E328" s="14"/>
      <c r="F328" s="14"/>
      <c r="G328" s="78" t="s">
        <v>68</v>
      </c>
      <c r="H328" s="29"/>
      <c r="I328" s="29"/>
      <c r="J328" s="29"/>
      <c r="K328" s="80" t="s">
        <v>66</v>
      </c>
    </row>
    <row r="329" spans="1:11" ht="15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5.75">
      <c r="A330" s="37" t="s">
        <v>69</v>
      </c>
      <c r="B330" s="4"/>
      <c r="C330" s="4"/>
      <c r="D330" s="4"/>
      <c r="E330" s="4"/>
      <c r="F330" s="4"/>
      <c r="G330" s="4"/>
      <c r="H330" s="4"/>
      <c r="I330" s="46" t="s">
        <v>174</v>
      </c>
      <c r="J330" s="81">
        <v>4</v>
      </c>
      <c r="K330" s="4"/>
    </row>
  </sheetData>
  <printOptions/>
  <pageMargins left="0.15" right="0.15" top="0.25" bottom="0.25" header="0.5" footer="0.5"/>
  <pageSetup fitToHeight="4" fitToWidth="4" horizontalDpi="600" verticalDpi="600" orientation="portrait" scale="56" r:id="rId1"/>
  <rowBreaks count="3" manualBreakCount="3">
    <brk id="81" max="10" man="1"/>
    <brk id="165" max="10" man="1"/>
    <brk id="2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2004-06-08T19:17:24Z</cp:lastPrinted>
  <dcterms:created xsi:type="dcterms:W3CDTF">2003-11-20T18:30:41Z</dcterms:created>
  <dcterms:modified xsi:type="dcterms:W3CDTF">2004-06-08T19:20:16Z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222895328</vt:i4>
  </property>
  <property fmtid="{D5CDD505-2E9C-101B-9397-08002B2CF9AE}" pid="3" name="_EmailSubject">
    <vt:lpwstr>OPERATIONAL 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1002881034</vt:i4>
  </property>
  <property fmtid="{D5CDD505-2E9C-101B-9397-08002B2CF9AE}" pid="7" name="_ReviewingToolsShownOnce">
    <vt:lpwstr/>
  </property>
</Properties>
</file>